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72" activeTab="1"/>
  </bookViews>
  <sheets>
    <sheet name="język obcy -2023" sheetId="4" r:id="rId1"/>
    <sheet name="język polski - 2023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H2" i="5"/>
  <c r="I2" i="5" s="1"/>
  <c r="E2" i="5"/>
  <c r="F2" i="5" s="1"/>
  <c r="G2" i="5" l="1"/>
  <c r="A62" i="4"/>
  <c r="E53" i="4"/>
  <c r="E48" i="4"/>
  <c r="D48" i="4"/>
  <c r="E2" i="4"/>
  <c r="E3" i="4" s="1"/>
  <c r="E4" i="4" s="1"/>
  <c r="E5" i="4" s="1"/>
  <c r="E6" i="4" s="1"/>
  <c r="D8" i="4" s="1"/>
  <c r="E8" i="4" s="1"/>
  <c r="D11" i="4" s="1"/>
  <c r="D3" i="4"/>
  <c r="D4" i="4" s="1"/>
  <c r="D5" i="4" s="1"/>
  <c r="D6" i="4" s="1"/>
  <c r="E55" i="4"/>
  <c r="E56" i="4" s="1"/>
  <c r="E57" i="4" s="1"/>
  <c r="E58" i="4" s="1"/>
  <c r="E59" i="4" s="1"/>
  <c r="D61" i="4" s="1"/>
  <c r="E61" i="4" s="1"/>
  <c r="D64" i="4" s="1"/>
  <c r="D56" i="4"/>
  <c r="D57" i="4" s="1"/>
  <c r="D58" i="4" s="1"/>
  <c r="D59" i="4" s="1"/>
  <c r="D65" i="4" l="1"/>
  <c r="D66" i="4" s="1"/>
  <c r="D67" i="4" s="1"/>
  <c r="D68" i="4" s="1"/>
  <c r="E64" i="4"/>
  <c r="E65" i="4" s="1"/>
  <c r="E66" i="4" s="1"/>
  <c r="E67" i="4" s="1"/>
  <c r="E68" i="4" s="1"/>
  <c r="D70" i="4" s="1"/>
  <c r="E70" i="4" s="1"/>
  <c r="D73" i="4" s="1"/>
  <c r="D12" i="4"/>
  <c r="D13" i="4" s="1"/>
  <c r="D14" i="4" s="1"/>
  <c r="D15" i="4" s="1"/>
  <c r="E11" i="4"/>
  <c r="E12" i="4" s="1"/>
  <c r="E13" i="4" s="1"/>
  <c r="E14" i="4" s="1"/>
  <c r="E15" i="4" s="1"/>
  <c r="D17" i="4" s="1"/>
  <c r="E17" i="4" s="1"/>
  <c r="D20" i="4" s="1"/>
  <c r="D21" i="4" l="1"/>
  <c r="D22" i="4" s="1"/>
  <c r="D23" i="4" s="1"/>
  <c r="D24" i="4" s="1"/>
  <c r="E20" i="4"/>
  <c r="E21" i="4" s="1"/>
  <c r="E22" i="4" s="1"/>
  <c r="E23" i="4" s="1"/>
  <c r="E24" i="4" s="1"/>
  <c r="D26" i="4" s="1"/>
  <c r="E26" i="4" s="1"/>
  <c r="D29" i="4" s="1"/>
  <c r="E73" i="4"/>
  <c r="E74" i="4" s="1"/>
  <c r="E75" i="4" s="1"/>
  <c r="E76" i="4" s="1"/>
  <c r="E77" i="4" s="1"/>
  <c r="D79" i="4" s="1"/>
  <c r="E79" i="4" s="1"/>
  <c r="D82" i="4" s="1"/>
  <c r="D74" i="4"/>
  <c r="D75" i="4" s="1"/>
  <c r="D76" i="4" s="1"/>
  <c r="D77" i="4" s="1"/>
  <c r="E82" i="4" l="1"/>
  <c r="E83" i="4" s="1"/>
  <c r="E84" i="4" s="1"/>
  <c r="E85" i="4" s="1"/>
  <c r="E86" i="4" s="1"/>
  <c r="D88" i="4" s="1"/>
  <c r="E88" i="4" s="1"/>
  <c r="D91" i="4" s="1"/>
  <c r="D83" i="4"/>
  <c r="D84" i="4" s="1"/>
  <c r="D85" i="4" s="1"/>
  <c r="D86" i="4" s="1"/>
  <c r="D30" i="4"/>
  <c r="D31" i="4" s="1"/>
  <c r="D32" i="4" s="1"/>
  <c r="D33" i="4" s="1"/>
  <c r="E29" i="4"/>
  <c r="E30" i="4" s="1"/>
  <c r="E31" i="4" s="1"/>
  <c r="E32" i="4" s="1"/>
  <c r="E33" i="4" s="1"/>
  <c r="D35" i="4" s="1"/>
  <c r="E35" i="4" s="1"/>
  <c r="D38" i="4" s="1"/>
  <c r="D39" i="4" l="1"/>
  <c r="D40" i="4" s="1"/>
  <c r="D41" i="4" s="1"/>
  <c r="D42" i="4" s="1"/>
  <c r="E38" i="4"/>
  <c r="E39" i="4" s="1"/>
  <c r="E40" i="4" s="1"/>
  <c r="E41" i="4" s="1"/>
  <c r="E42" i="4" s="1"/>
  <c r="D44" i="4" s="1"/>
  <c r="E44" i="4" s="1"/>
  <c r="E91" i="4"/>
  <c r="E92" i="4" s="1"/>
  <c r="E93" i="4" s="1"/>
  <c r="E94" i="4" s="1"/>
  <c r="E95" i="4" s="1"/>
  <c r="D97" i="4" s="1"/>
  <c r="E97" i="4" s="1"/>
  <c r="D92" i="4"/>
  <c r="D93" i="4" s="1"/>
  <c r="D94" i="4" s="1"/>
  <c r="D95" i="4" s="1"/>
</calcChain>
</file>

<file path=xl/sharedStrings.xml><?xml version="1.0" encoding="utf-8"?>
<sst xmlns="http://schemas.openxmlformats.org/spreadsheetml/2006/main" count="126" uniqueCount="74">
  <si>
    <t>Data egzaminu</t>
  </si>
  <si>
    <t>Lp.</t>
  </si>
  <si>
    <t>Imienny wykaz zdających</t>
  </si>
  <si>
    <t>przerwa – ogłoszenie wyników</t>
  </si>
  <si>
    <t>zdaje egzamin</t>
  </si>
  <si>
    <t>wejście do sali, przygotowanie do egzaminu</t>
  </si>
  <si>
    <t>zadania 1-4</t>
  </si>
  <si>
    <t>zadania 5-8</t>
  </si>
  <si>
    <t>zadania 9-12</t>
  </si>
  <si>
    <t>zestaw 1-4</t>
  </si>
  <si>
    <t>zestaw 5-8</t>
  </si>
  <si>
    <t>zestaw 9-12</t>
  </si>
  <si>
    <t>zestaw 13-16</t>
  </si>
  <si>
    <t>zestaw 17-20</t>
  </si>
  <si>
    <t>zestaw 21-24</t>
  </si>
  <si>
    <t>zestaw 25-28</t>
  </si>
  <si>
    <t>zestaw 29-32</t>
  </si>
  <si>
    <t xml:space="preserve">Numery 
zestawów zadań </t>
  </si>
  <si>
    <t>wejście do sali, przygotowanie do egzaminu, zdaje egzamin</t>
  </si>
  <si>
    <t>Data egza+C42+A+A1:E26</t>
  </si>
  <si>
    <t>Data egzaA54:E88+C42+A+A1:E26</t>
  </si>
  <si>
    <t>DAWID RYSZARD WAL.</t>
  </si>
  <si>
    <t>DOMINIKA ANNA ZEJ.</t>
  </si>
  <si>
    <t>OLIWIA VANESSA NOW.</t>
  </si>
  <si>
    <t>ELIZA KRÓ.</t>
  </si>
  <si>
    <t>KRZYSZTOF LESZEK  JAN.</t>
  </si>
  <si>
    <t>MATEUSZ KAMIL GAJ.</t>
  </si>
  <si>
    <t>DOMINIK ŁUKASZ DOL.</t>
  </si>
  <si>
    <t>KAROLINA ANNA DOL.</t>
  </si>
  <si>
    <t>MATEUSZ BRO.</t>
  </si>
  <si>
    <t>BARTOSZ FLORIAN SAM.</t>
  </si>
  <si>
    <t>ANNA MARIA KAM.</t>
  </si>
  <si>
    <t>JULIA ANNA  ŻYT.</t>
  </si>
  <si>
    <t>ALEKSANDRA WOJ.</t>
  </si>
  <si>
    <t>BARTOSZ JAN WÓJ.</t>
  </si>
  <si>
    <t>PATRYK WAL.</t>
  </si>
  <si>
    <t>ANNA TURZ.</t>
  </si>
  <si>
    <t>NATALIA WIKTORIA SZYB.</t>
  </si>
  <si>
    <t>MAŁGORZATA JULIA SZEL.</t>
  </si>
  <si>
    <t>ADRIAN STĘ.</t>
  </si>
  <si>
    <t>WERONIKA MAGDA STA.</t>
  </si>
  <si>
    <t>IGOR ALEKSANDER STA.</t>
  </si>
  <si>
    <t>SZYMON PIOTR SOB.</t>
  </si>
  <si>
    <t>MAGDALENA KATARZYNA SMO.</t>
  </si>
  <si>
    <t>KACPER PIOTR SKA.</t>
  </si>
  <si>
    <t>ALBERT PRZY.</t>
  </si>
  <si>
    <t>DANIEL ADRIAN PIE.</t>
  </si>
  <si>
    <t>WERONIKA KATARZYNA  OSS.</t>
  </si>
  <si>
    <t>OLIWIER ORZE.</t>
  </si>
  <si>
    <t>ANNA NOS.</t>
  </si>
  <si>
    <t>SAMUEL MRO.</t>
  </si>
  <si>
    <t>BOŻENA IWONA MEN.</t>
  </si>
  <si>
    <t>NATALIA MARIA MAJ.</t>
  </si>
  <si>
    <t>BARTOSZ MATEUSZ MAR.</t>
  </si>
  <si>
    <t>DOMINIKA PATRYKA KUP.</t>
  </si>
  <si>
    <t>IWONA KUJ.</t>
  </si>
  <si>
    <t>NATALIA ELŻBIETA KRĘ.</t>
  </si>
  <si>
    <t>MIKOŁAJ KAROL KLI.</t>
  </si>
  <si>
    <t>NIKOLETTA AURELIA KAJ.</t>
  </si>
  <si>
    <t>MARTYNA MAGDALENA JAG.</t>
  </si>
  <si>
    <t>BARTŁOMIEJ ADAM HAŁ.</t>
  </si>
  <si>
    <t>WOJCIECH PIOTR GÓR.</t>
  </si>
  <si>
    <t>KAMIL KONRAD  GRE.</t>
  </si>
  <si>
    <t>PAULINA PATRYCJA GAJ.</t>
  </si>
  <si>
    <t>MATEUSZ FRA.</t>
  </si>
  <si>
    <t xml:space="preserve">FABIAN FOR. </t>
  </si>
  <si>
    <t>RADOSŁAW CZUP.</t>
  </si>
  <si>
    <t>JAKUB KAZIMIERZ CZAK.</t>
  </si>
  <si>
    <t>JAKUB BRE.</t>
  </si>
  <si>
    <t>ANETA BRE.</t>
  </si>
  <si>
    <t>MIŁOSZ ANDRZEJ BIZ.</t>
  </si>
  <si>
    <t>JUSTYNA BEB.</t>
  </si>
  <si>
    <t>DŻESIKA ADA.</t>
  </si>
  <si>
    <t>Eliza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</si>
</sst>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20" fontId="2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164" fontId="2" fillId="0" borderId="5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0" fillId="8" borderId="5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8" borderId="1" xfId="0" applyFill="1" applyBorder="1"/>
    <xf numFmtId="0" fontId="0" fillId="6" borderId="0" xfId="0" applyFill="1"/>
    <xf numFmtId="0" fontId="0" fillId="0" borderId="0" xfId="0" applyFill="1"/>
    <xf numFmtId="0" fontId="4" fillId="0" borderId="0" xfId="0" applyFont="1" applyFill="1"/>
    <xf numFmtId="0" fontId="2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164" fontId="2" fillId="6" borderId="0" xfId="0" applyNumberFormat="1" applyFont="1" applyFill="1" applyBorder="1" applyAlignment="1">
      <alignment vertical="center" wrapText="1"/>
    </xf>
    <xf numFmtId="20" fontId="2" fillId="6" borderId="0" xfId="0" applyNumberFormat="1" applyFont="1" applyFill="1" applyBorder="1" applyAlignment="1">
      <alignment horizontal="left" vertical="center" wrapText="1"/>
    </xf>
    <xf numFmtId="0" fontId="0" fillId="6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vertical="center" wrapText="1"/>
    </xf>
    <xf numFmtId="20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1" fillId="8" borderId="1" xfId="0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0" fillId="8" borderId="0" xfId="0" applyFill="1"/>
    <xf numFmtId="14" fontId="2" fillId="0" borderId="1" xfId="0" applyNumberFormat="1" applyFont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2" fillId="7" borderId="2" xfId="0" applyNumberFormat="1" applyFont="1" applyFill="1" applyBorder="1" applyAlignment="1">
      <alignment horizontal="center" vertical="center" wrapText="1"/>
    </xf>
    <xf numFmtId="14" fontId="2" fillId="7" borderId="3" xfId="0" applyNumberFormat="1" applyFont="1" applyFill="1" applyBorder="1" applyAlignment="1">
      <alignment horizontal="center" vertical="center" wrapText="1"/>
    </xf>
    <xf numFmtId="14" fontId="2" fillId="7" borderId="4" xfId="0" applyNumberFormat="1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14" fontId="2" fillId="6" borderId="3" xfId="0" applyNumberFormat="1" applyFont="1" applyFill="1" applyBorder="1" applyAlignment="1">
      <alignment horizontal="center" vertical="center" wrapText="1"/>
    </xf>
    <xf numFmtId="14" fontId="2" fillId="6" borderId="4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selection activeCell="C64" sqref="C64:C67"/>
    </sheetView>
  </sheetViews>
  <sheetFormatPr defaultRowHeight="14.4" x14ac:dyDescent="0.3"/>
  <cols>
    <col min="1" max="1" width="13.6640625" customWidth="1"/>
    <col min="3" max="3" width="25.33203125" customWidth="1"/>
    <col min="4" max="5" width="29.109375" customWidth="1"/>
  </cols>
  <sheetData>
    <row r="1" spans="1:5" ht="45" customHeight="1" x14ac:dyDescent="0.3">
      <c r="A1" s="24" t="s">
        <v>19</v>
      </c>
      <c r="B1" s="1" t="s">
        <v>1</v>
      </c>
      <c r="C1" s="1" t="s">
        <v>2</v>
      </c>
      <c r="D1" s="52" t="s">
        <v>18</v>
      </c>
      <c r="E1" s="53"/>
    </row>
    <row r="2" spans="1:5" ht="16.2" customHeight="1" x14ac:dyDescent="0.3">
      <c r="A2" s="60">
        <v>45787</v>
      </c>
      <c r="B2" s="2">
        <v>1</v>
      </c>
      <c r="C2" s="23" t="s">
        <v>46</v>
      </c>
      <c r="D2" s="10">
        <v>0.375</v>
      </c>
      <c r="E2" s="10">
        <f>D2+TIME(0,15,0)</f>
        <v>0.38541666666666669</v>
      </c>
    </row>
    <row r="3" spans="1:5" ht="16.2" customHeight="1" x14ac:dyDescent="0.3">
      <c r="A3" s="61"/>
      <c r="B3" s="2">
        <v>2</v>
      </c>
      <c r="C3" s="23" t="s">
        <v>47</v>
      </c>
      <c r="D3" s="11">
        <f>D2+TIME(0,15,0)</f>
        <v>0.38541666666666669</v>
      </c>
      <c r="E3" s="10">
        <f>E2+TIME(0,15,0)</f>
        <v>0.39583333333333337</v>
      </c>
    </row>
    <row r="4" spans="1:5" ht="16.2" customHeight="1" x14ac:dyDescent="0.3">
      <c r="A4" s="61"/>
      <c r="B4" s="2">
        <v>3</v>
      </c>
      <c r="C4" s="23" t="s">
        <v>48</v>
      </c>
      <c r="D4" s="11">
        <f t="shared" ref="D4:D6" si="0">D3+TIME(0,15,0)</f>
        <v>0.39583333333333337</v>
      </c>
      <c r="E4" s="10">
        <f t="shared" ref="E4:E6" si="1">E3+TIME(0,15,0)</f>
        <v>0.40625000000000006</v>
      </c>
    </row>
    <row r="5" spans="1:5" ht="16.2" customHeight="1" x14ac:dyDescent="0.3">
      <c r="A5" s="61"/>
      <c r="B5" s="2">
        <v>4</v>
      </c>
      <c r="C5" s="23" t="s">
        <v>49</v>
      </c>
      <c r="D5" s="11">
        <f>D4+TIME(0,15,0)</f>
        <v>0.40625000000000006</v>
      </c>
      <c r="E5" s="10">
        <f t="shared" si="1"/>
        <v>0.41666666666666674</v>
      </c>
    </row>
    <row r="6" spans="1:5" ht="16.2" customHeight="1" x14ac:dyDescent="0.3">
      <c r="A6" s="61"/>
      <c r="B6" s="2">
        <v>5</v>
      </c>
      <c r="C6" s="23" t="s">
        <v>50</v>
      </c>
      <c r="D6" s="11">
        <f t="shared" si="0"/>
        <v>0.41666666666666674</v>
      </c>
      <c r="E6" s="10">
        <f t="shared" si="1"/>
        <v>0.42708333333333343</v>
      </c>
    </row>
    <row r="7" spans="1:5" ht="16.2" customHeight="1" x14ac:dyDescent="0.3">
      <c r="A7" s="61"/>
      <c r="B7" s="2"/>
      <c r="C7" s="18"/>
      <c r="D7" s="3"/>
      <c r="E7" s="3"/>
    </row>
    <row r="8" spans="1:5" ht="25.8" customHeight="1" x14ac:dyDescent="0.3">
      <c r="A8" s="62"/>
      <c r="B8" s="2"/>
      <c r="C8" s="19" t="s">
        <v>3</v>
      </c>
      <c r="D8" s="21">
        <f>E6</f>
        <v>0.42708333333333343</v>
      </c>
      <c r="E8" s="21">
        <f>D8+TIME(0,15,0)</f>
        <v>0.43750000000000011</v>
      </c>
    </row>
    <row r="9" spans="1:5" ht="16.2" customHeight="1" x14ac:dyDescent="0.3">
      <c r="D9" s="4"/>
      <c r="E9" s="4"/>
    </row>
    <row r="10" spans="1:5" ht="45" customHeight="1" x14ac:dyDescent="0.3">
      <c r="A10" s="24" t="s">
        <v>0</v>
      </c>
      <c r="B10" s="1" t="s">
        <v>1</v>
      </c>
      <c r="C10" s="20" t="s">
        <v>2</v>
      </c>
      <c r="D10" s="52" t="s">
        <v>18</v>
      </c>
      <c r="E10" s="53"/>
    </row>
    <row r="11" spans="1:5" ht="16.2" customHeight="1" x14ac:dyDescent="0.3">
      <c r="A11" s="60">
        <v>45787</v>
      </c>
      <c r="B11" s="2">
        <v>6</v>
      </c>
      <c r="C11" s="23" t="s">
        <v>51</v>
      </c>
      <c r="D11" s="22">
        <f>E8</f>
        <v>0.43750000000000011</v>
      </c>
      <c r="E11" s="10">
        <f>D11+TIME(0,15,0)</f>
        <v>0.4479166666666668</v>
      </c>
    </row>
    <row r="12" spans="1:5" ht="16.2" customHeight="1" x14ac:dyDescent="0.3">
      <c r="A12" s="61"/>
      <c r="B12" s="2">
        <v>7</v>
      </c>
      <c r="C12" s="23" t="s">
        <v>52</v>
      </c>
      <c r="D12" s="22">
        <f>D11+TIME(0,15,0)</f>
        <v>0.4479166666666668</v>
      </c>
      <c r="E12" s="10">
        <f>E11+TIME(0,15,0)</f>
        <v>0.45833333333333348</v>
      </c>
    </row>
    <row r="13" spans="1:5" ht="16.2" customHeight="1" x14ac:dyDescent="0.3">
      <c r="A13" s="61"/>
      <c r="B13" s="2">
        <v>8</v>
      </c>
      <c r="C13" s="23" t="s">
        <v>53</v>
      </c>
      <c r="D13" s="22">
        <f t="shared" ref="D13:D15" si="2">D12+TIME(0,15,0)</f>
        <v>0.45833333333333348</v>
      </c>
      <c r="E13" s="10">
        <f t="shared" ref="E13:E15" si="3">E12+TIME(0,15,0)</f>
        <v>0.46875000000000017</v>
      </c>
    </row>
    <row r="14" spans="1:5" ht="16.2" customHeight="1" x14ac:dyDescent="0.3">
      <c r="A14" s="61"/>
      <c r="B14" s="2">
        <v>9</v>
      </c>
      <c r="C14" s="23" t="s">
        <v>54</v>
      </c>
      <c r="D14" s="22">
        <f t="shared" si="2"/>
        <v>0.46875000000000017</v>
      </c>
      <c r="E14" s="10">
        <f t="shared" si="3"/>
        <v>0.47916666666666685</v>
      </c>
    </row>
    <row r="15" spans="1:5" ht="16.2" customHeight="1" x14ac:dyDescent="0.3">
      <c r="A15" s="61"/>
      <c r="B15" s="2">
        <v>10</v>
      </c>
      <c r="C15" s="23" t="s">
        <v>30</v>
      </c>
      <c r="D15" s="22">
        <f t="shared" si="2"/>
        <v>0.47916666666666685</v>
      </c>
      <c r="E15" s="10">
        <f t="shared" si="3"/>
        <v>0.48958333333333354</v>
      </c>
    </row>
    <row r="16" spans="1:5" ht="16.2" customHeight="1" x14ac:dyDescent="0.3">
      <c r="A16" s="61"/>
      <c r="B16" s="2"/>
      <c r="C16" s="18"/>
      <c r="D16" s="3"/>
      <c r="E16" s="3"/>
    </row>
    <row r="17" spans="1:5" ht="25.05" customHeight="1" x14ac:dyDescent="0.3">
      <c r="A17" s="62"/>
      <c r="B17" s="2"/>
      <c r="C17" s="19" t="s">
        <v>3</v>
      </c>
      <c r="D17" s="21">
        <f>E15</f>
        <v>0.48958333333333354</v>
      </c>
      <c r="E17" s="21">
        <f>D17+TIME(0,15,0)</f>
        <v>0.50000000000000022</v>
      </c>
    </row>
    <row r="18" spans="1:5" ht="16.2" customHeight="1" x14ac:dyDescent="0.3">
      <c r="D18" s="4"/>
      <c r="E18" s="4"/>
    </row>
    <row r="19" spans="1:5" ht="45" customHeight="1" x14ac:dyDescent="0.3">
      <c r="A19" s="24" t="s">
        <v>0</v>
      </c>
      <c r="B19" s="1" t="s">
        <v>1</v>
      </c>
      <c r="C19" s="20" t="s">
        <v>2</v>
      </c>
      <c r="D19" s="52" t="s">
        <v>18</v>
      </c>
      <c r="E19" s="53"/>
    </row>
    <row r="20" spans="1:5" ht="16.2" customHeight="1" x14ac:dyDescent="0.3">
      <c r="A20" s="60">
        <v>45787</v>
      </c>
      <c r="B20" s="2">
        <v>11</v>
      </c>
      <c r="C20" s="23" t="s">
        <v>31</v>
      </c>
      <c r="D20" s="22">
        <f>E17</f>
        <v>0.50000000000000022</v>
      </c>
      <c r="E20" s="10">
        <f>D20+TIME(0,15,0)</f>
        <v>0.51041666666666685</v>
      </c>
    </row>
    <row r="21" spans="1:5" ht="16.2" customHeight="1" x14ac:dyDescent="0.3">
      <c r="A21" s="61"/>
      <c r="B21" s="2">
        <v>12</v>
      </c>
      <c r="C21" s="23" t="s">
        <v>32</v>
      </c>
      <c r="D21" s="22">
        <f t="shared" ref="D21:D24" si="4">D20+TIME(0,15,0)</f>
        <v>0.51041666666666685</v>
      </c>
      <c r="E21" s="10">
        <f t="shared" ref="E21:E24" si="5">E20+TIME(0,15,0)</f>
        <v>0.52083333333333348</v>
      </c>
    </row>
    <row r="22" spans="1:5" ht="16.2" customHeight="1" x14ac:dyDescent="0.3">
      <c r="A22" s="61"/>
      <c r="B22" s="2">
        <v>13</v>
      </c>
      <c r="C22" s="23" t="s">
        <v>33</v>
      </c>
      <c r="D22" s="22">
        <f t="shared" si="4"/>
        <v>0.52083333333333348</v>
      </c>
      <c r="E22" s="10">
        <f t="shared" si="5"/>
        <v>0.53125000000000011</v>
      </c>
    </row>
    <row r="23" spans="1:5" ht="16.2" customHeight="1" x14ac:dyDescent="0.3">
      <c r="A23" s="61"/>
      <c r="B23" s="2">
        <v>14</v>
      </c>
      <c r="C23" s="23" t="s">
        <v>34</v>
      </c>
      <c r="D23" s="22">
        <f t="shared" si="4"/>
        <v>0.53125000000000011</v>
      </c>
      <c r="E23" s="10">
        <f t="shared" si="5"/>
        <v>0.54166666666666674</v>
      </c>
    </row>
    <row r="24" spans="1:5" ht="16.2" customHeight="1" x14ac:dyDescent="0.3">
      <c r="A24" s="61"/>
      <c r="B24" s="2">
        <v>15</v>
      </c>
      <c r="C24" s="23" t="s">
        <v>35</v>
      </c>
      <c r="D24" s="22">
        <f t="shared" si="4"/>
        <v>0.54166666666666674</v>
      </c>
      <c r="E24" s="10">
        <f t="shared" si="5"/>
        <v>0.55208333333333337</v>
      </c>
    </row>
    <row r="25" spans="1:5" ht="16.2" customHeight="1" x14ac:dyDescent="0.3">
      <c r="A25" s="61"/>
      <c r="B25" s="2"/>
      <c r="C25" s="18"/>
      <c r="D25" s="3"/>
      <c r="E25" s="3"/>
    </row>
    <row r="26" spans="1:5" ht="25.05" customHeight="1" x14ac:dyDescent="0.3">
      <c r="A26" s="62"/>
      <c r="B26" s="2"/>
      <c r="C26" s="19" t="s">
        <v>3</v>
      </c>
      <c r="D26" s="21">
        <f>E24</f>
        <v>0.55208333333333337</v>
      </c>
      <c r="E26" s="21">
        <f>D26+TIME(0,15,0)</f>
        <v>0.5625</v>
      </c>
    </row>
    <row r="27" spans="1:5" ht="16.2" customHeight="1" x14ac:dyDescent="0.3">
      <c r="D27" s="4"/>
      <c r="E27" s="4"/>
    </row>
    <row r="28" spans="1:5" ht="45" customHeight="1" x14ac:dyDescent="0.3">
      <c r="A28" s="24" t="s">
        <v>0</v>
      </c>
      <c r="B28" s="1" t="s">
        <v>1</v>
      </c>
      <c r="C28" s="20" t="s">
        <v>2</v>
      </c>
      <c r="D28" s="52" t="s">
        <v>18</v>
      </c>
      <c r="E28" s="53"/>
    </row>
    <row r="29" spans="1:5" ht="16.2" customHeight="1" x14ac:dyDescent="0.3">
      <c r="A29" s="60">
        <v>45787</v>
      </c>
      <c r="B29" s="2">
        <v>16</v>
      </c>
      <c r="C29" s="23" t="s">
        <v>36</v>
      </c>
      <c r="D29" s="22">
        <f>E26</f>
        <v>0.5625</v>
      </c>
      <c r="E29" s="10">
        <f>D29+TIME(0,15,0)</f>
        <v>0.57291666666666663</v>
      </c>
    </row>
    <row r="30" spans="1:5" ht="16.2" customHeight="1" x14ac:dyDescent="0.3">
      <c r="A30" s="61"/>
      <c r="B30" s="2">
        <v>17</v>
      </c>
      <c r="C30" s="23" t="s">
        <v>37</v>
      </c>
      <c r="D30" s="22">
        <f t="shared" ref="D30:D33" si="6">D29+TIME(0,15,0)</f>
        <v>0.57291666666666663</v>
      </c>
      <c r="E30" s="10">
        <f t="shared" ref="E30:E33" si="7">E29+TIME(0,15,0)</f>
        <v>0.58333333333333326</v>
      </c>
    </row>
    <row r="31" spans="1:5" ht="16.2" customHeight="1" x14ac:dyDescent="0.3">
      <c r="A31" s="61"/>
      <c r="B31" s="2">
        <v>18</v>
      </c>
      <c r="C31" s="23" t="s">
        <v>38</v>
      </c>
      <c r="D31" s="22">
        <f t="shared" si="6"/>
        <v>0.58333333333333326</v>
      </c>
      <c r="E31" s="10">
        <f t="shared" si="7"/>
        <v>0.59374999999999989</v>
      </c>
    </row>
    <row r="32" spans="1:5" ht="16.2" customHeight="1" x14ac:dyDescent="0.3">
      <c r="A32" s="61"/>
      <c r="B32" s="2">
        <v>19</v>
      </c>
      <c r="C32" s="23" t="s">
        <v>39</v>
      </c>
      <c r="D32" s="22">
        <f t="shared" si="6"/>
        <v>0.59374999999999989</v>
      </c>
      <c r="E32" s="10">
        <f t="shared" si="7"/>
        <v>0.60416666666666652</v>
      </c>
    </row>
    <row r="33" spans="1:5" ht="16.2" customHeight="1" x14ac:dyDescent="0.3">
      <c r="A33" s="61"/>
      <c r="B33" s="2">
        <v>20</v>
      </c>
      <c r="C33" s="23" t="s">
        <v>40</v>
      </c>
      <c r="D33" s="22">
        <f t="shared" si="6"/>
        <v>0.60416666666666652</v>
      </c>
      <c r="E33" s="10">
        <f t="shared" si="7"/>
        <v>0.61458333333333315</v>
      </c>
    </row>
    <row r="34" spans="1:5" ht="16.2" customHeight="1" x14ac:dyDescent="0.3">
      <c r="A34" s="61"/>
      <c r="B34" s="2"/>
      <c r="C34" s="17"/>
      <c r="D34" s="4"/>
      <c r="E34" s="4"/>
    </row>
    <row r="35" spans="1:5" ht="25.05" customHeight="1" x14ac:dyDescent="0.3">
      <c r="A35" s="62"/>
      <c r="B35" s="2"/>
      <c r="C35" s="19" t="s">
        <v>3</v>
      </c>
      <c r="D35" s="21">
        <f>E33</f>
        <v>0.61458333333333315</v>
      </c>
      <c r="E35" s="21">
        <f>D35+TIME(0,15,0)</f>
        <v>0.62499999999999978</v>
      </c>
    </row>
    <row r="36" spans="1:5" ht="16.2" customHeight="1" x14ac:dyDescent="0.3">
      <c r="D36" s="4"/>
      <c r="E36" s="4"/>
    </row>
    <row r="37" spans="1:5" ht="45" customHeight="1" x14ac:dyDescent="0.3">
      <c r="A37" s="24" t="s">
        <v>0</v>
      </c>
      <c r="B37" s="1" t="s">
        <v>1</v>
      </c>
      <c r="C37" s="20" t="s">
        <v>2</v>
      </c>
      <c r="D37" s="52" t="s">
        <v>18</v>
      </c>
      <c r="E37" s="53"/>
    </row>
    <row r="38" spans="1:5" ht="16.2" customHeight="1" x14ac:dyDescent="0.3">
      <c r="A38" s="60">
        <v>45787</v>
      </c>
      <c r="B38" s="2">
        <v>21</v>
      </c>
      <c r="C38" s="23" t="s">
        <v>41</v>
      </c>
      <c r="D38" s="22">
        <f>E35</f>
        <v>0.62499999999999978</v>
      </c>
      <c r="E38" s="10">
        <f>D38+TIME(0,15,0)</f>
        <v>0.63541666666666641</v>
      </c>
    </row>
    <row r="39" spans="1:5" ht="16.2" customHeight="1" x14ac:dyDescent="0.3">
      <c r="A39" s="61"/>
      <c r="B39" s="2">
        <v>22</v>
      </c>
      <c r="C39" s="23" t="s">
        <v>42</v>
      </c>
      <c r="D39" s="22">
        <f t="shared" ref="D39:D42" si="8">D38+TIME(0,15,0)</f>
        <v>0.63541666666666641</v>
      </c>
      <c r="E39" s="10">
        <f t="shared" ref="E39:E42" si="9">E38+TIME(0,15,0)</f>
        <v>0.64583333333333304</v>
      </c>
    </row>
    <row r="40" spans="1:5" ht="16.2" customHeight="1" x14ac:dyDescent="0.3">
      <c r="A40" s="61"/>
      <c r="B40" s="2">
        <v>23</v>
      </c>
      <c r="C40" s="23" t="s">
        <v>43</v>
      </c>
      <c r="D40" s="22">
        <f t="shared" si="8"/>
        <v>0.64583333333333304</v>
      </c>
      <c r="E40" s="10">
        <f t="shared" si="9"/>
        <v>0.65624999999999967</v>
      </c>
    </row>
    <row r="41" spans="1:5" ht="16.2" customHeight="1" x14ac:dyDescent="0.3">
      <c r="A41" s="61"/>
      <c r="B41" s="2">
        <v>24</v>
      </c>
      <c r="C41" s="23" t="s">
        <v>44</v>
      </c>
      <c r="D41" s="22">
        <f t="shared" si="8"/>
        <v>0.65624999999999967</v>
      </c>
      <c r="E41" s="10">
        <f t="shared" si="9"/>
        <v>0.6666666666666663</v>
      </c>
    </row>
    <row r="42" spans="1:5" ht="16.2" customHeight="1" x14ac:dyDescent="0.3">
      <c r="A42" s="61"/>
      <c r="B42" s="2">
        <v>25</v>
      </c>
      <c r="C42" s="23" t="s">
        <v>45</v>
      </c>
      <c r="D42" s="22">
        <f t="shared" si="8"/>
        <v>0.6666666666666663</v>
      </c>
      <c r="E42" s="10">
        <f t="shared" si="9"/>
        <v>0.67708333333333293</v>
      </c>
    </row>
    <row r="43" spans="1:5" ht="16.2" customHeight="1" x14ac:dyDescent="0.3">
      <c r="A43" s="61"/>
      <c r="B43" s="2"/>
      <c r="C43" s="17"/>
      <c r="D43" s="4"/>
      <c r="E43" s="4"/>
    </row>
    <row r="44" spans="1:5" ht="25.05" customHeight="1" x14ac:dyDescent="0.3">
      <c r="A44" s="62"/>
      <c r="B44" s="2"/>
      <c r="C44" s="19" t="s">
        <v>3</v>
      </c>
      <c r="D44" s="21">
        <f>E42</f>
        <v>0.67708333333333293</v>
      </c>
      <c r="E44" s="21">
        <f>D44+TIME(0,15,0)</f>
        <v>0.68749999999999956</v>
      </c>
    </row>
    <row r="45" spans="1:5" ht="16.2" customHeight="1" x14ac:dyDescent="0.3">
      <c r="D45" s="4"/>
      <c r="E45" s="4"/>
    </row>
    <row r="46" spans="1:5" ht="45" customHeight="1" x14ac:dyDescent="0.3">
      <c r="A46" s="25" t="s">
        <v>20</v>
      </c>
      <c r="B46" s="1" t="s">
        <v>1</v>
      </c>
      <c r="C46" s="1" t="s">
        <v>2</v>
      </c>
      <c r="D46" s="52" t="s">
        <v>18</v>
      </c>
      <c r="E46" s="53"/>
    </row>
    <row r="47" spans="1:5" ht="16.2" customHeight="1" x14ac:dyDescent="0.3">
      <c r="A47" s="57">
        <v>45800</v>
      </c>
      <c r="B47" s="2">
        <v>1</v>
      </c>
      <c r="C47" s="23" t="s">
        <v>71</v>
      </c>
      <c r="D47" s="10">
        <v>0.66666666666666663</v>
      </c>
      <c r="E47" s="10">
        <v>0.67708333333333337</v>
      </c>
    </row>
    <row r="48" spans="1:5" ht="16.2" customHeight="1" x14ac:dyDescent="0.3">
      <c r="A48" s="58"/>
      <c r="B48" s="2">
        <v>2</v>
      </c>
      <c r="C48" s="23" t="s">
        <v>72</v>
      </c>
      <c r="D48" s="11">
        <f>D47+TIME(0,15,0)</f>
        <v>0.67708333333333326</v>
      </c>
      <c r="E48" s="10">
        <f>E47+TIME(0,15,0)</f>
        <v>0.6875</v>
      </c>
    </row>
    <row r="49" spans="1:5" ht="16.2" customHeight="1" x14ac:dyDescent="0.3">
      <c r="A49" s="58"/>
      <c r="B49" s="2">
        <v>3</v>
      </c>
      <c r="C49" s="23"/>
      <c r="D49" s="11"/>
      <c r="E49" s="10"/>
    </row>
    <row r="50" spans="1:5" ht="16.2" customHeight="1" x14ac:dyDescent="0.3">
      <c r="A50" s="58"/>
      <c r="B50" s="2">
        <v>4</v>
      </c>
      <c r="C50" s="23"/>
      <c r="D50" s="11"/>
      <c r="E50" s="10"/>
    </row>
    <row r="51" spans="1:5" ht="16.2" customHeight="1" x14ac:dyDescent="0.3">
      <c r="A51" s="58"/>
      <c r="B51" s="2">
        <v>5</v>
      </c>
      <c r="C51" s="23"/>
      <c r="D51" s="11"/>
      <c r="E51" s="10"/>
    </row>
    <row r="52" spans="1:5" ht="16.2" customHeight="1" x14ac:dyDescent="0.3">
      <c r="A52" s="58"/>
      <c r="B52" s="2"/>
      <c r="C52" s="18"/>
      <c r="D52" s="3"/>
      <c r="E52" s="3"/>
    </row>
    <row r="53" spans="1:5" ht="25.05" customHeight="1" x14ac:dyDescent="0.3">
      <c r="A53" s="59"/>
      <c r="B53" s="2"/>
      <c r="C53" s="19" t="s">
        <v>3</v>
      </c>
      <c r="D53" s="21">
        <v>0.6875</v>
      </c>
      <c r="E53" s="21">
        <f>D53+TIME(0,15,0)</f>
        <v>0.69791666666666663</v>
      </c>
    </row>
    <row r="54" spans="1:5" ht="43.2" x14ac:dyDescent="0.3">
      <c r="A54" s="26" t="s">
        <v>20</v>
      </c>
      <c r="B54" s="1" t="s">
        <v>1</v>
      </c>
      <c r="C54" s="1" t="s">
        <v>2</v>
      </c>
      <c r="D54" s="52" t="s">
        <v>18</v>
      </c>
      <c r="E54" s="53"/>
    </row>
    <row r="55" spans="1:5" x14ac:dyDescent="0.3">
      <c r="A55" s="54">
        <v>45801</v>
      </c>
      <c r="B55" s="2">
        <v>1</v>
      </c>
      <c r="C55" s="28" t="s">
        <v>22</v>
      </c>
      <c r="D55" s="10">
        <v>0.375</v>
      </c>
      <c r="E55" s="10">
        <f>D55+TIME(0,15,0)</f>
        <v>0.38541666666666669</v>
      </c>
    </row>
    <row r="56" spans="1:5" x14ac:dyDescent="0.3">
      <c r="A56" s="55"/>
      <c r="B56" s="2">
        <v>2</v>
      </c>
      <c r="C56" s="28" t="s">
        <v>21</v>
      </c>
      <c r="D56" s="11">
        <f>D55+TIME(0,15,0)</f>
        <v>0.38541666666666669</v>
      </c>
      <c r="E56" s="10">
        <f>E55+TIME(0,15,0)</f>
        <v>0.39583333333333337</v>
      </c>
    </row>
    <row r="57" spans="1:5" x14ac:dyDescent="0.3">
      <c r="A57" s="55"/>
      <c r="B57" s="2">
        <v>3</v>
      </c>
      <c r="C57" s="28" t="s">
        <v>23</v>
      </c>
      <c r="D57" s="11">
        <f t="shared" ref="D57:E59" si="10">D56+TIME(0,15,0)</f>
        <v>0.39583333333333337</v>
      </c>
      <c r="E57" s="10">
        <f t="shared" si="10"/>
        <v>0.40625000000000006</v>
      </c>
    </row>
    <row r="58" spans="1:5" x14ac:dyDescent="0.3">
      <c r="A58" s="55"/>
      <c r="B58" s="2">
        <v>4</v>
      </c>
      <c r="C58" s="28" t="s">
        <v>24</v>
      </c>
      <c r="D58" s="11">
        <f>D57+TIME(0,15,0)</f>
        <v>0.40625000000000006</v>
      </c>
      <c r="E58" s="10">
        <f t="shared" si="10"/>
        <v>0.41666666666666674</v>
      </c>
    </row>
    <row r="59" spans="1:5" x14ac:dyDescent="0.3">
      <c r="A59" s="55"/>
      <c r="B59" s="2">
        <v>5</v>
      </c>
      <c r="C59" s="28" t="s">
        <v>25</v>
      </c>
      <c r="D59" s="11">
        <f t="shared" si="10"/>
        <v>0.41666666666666674</v>
      </c>
      <c r="E59" s="10">
        <f t="shared" si="10"/>
        <v>0.42708333333333343</v>
      </c>
    </row>
    <row r="60" spans="1:5" x14ac:dyDescent="0.3">
      <c r="A60" s="55"/>
      <c r="B60" s="2"/>
      <c r="C60" s="18"/>
      <c r="D60" s="3"/>
      <c r="E60" s="3"/>
    </row>
    <row r="61" spans="1:5" ht="27.6" x14ac:dyDescent="0.3">
      <c r="A61" s="56"/>
      <c r="B61" s="2"/>
      <c r="C61" s="19" t="s">
        <v>3</v>
      </c>
      <c r="D61" s="21">
        <f>E59</f>
        <v>0.42708333333333343</v>
      </c>
      <c r="E61" s="21">
        <f>D61+TIME(0,15,0)</f>
        <v>0.43750000000000011</v>
      </c>
    </row>
    <row r="62" spans="1:5" x14ac:dyDescent="0.3">
      <c r="A62" s="27" t="e">
        <f>+A62:A97A6A62:A88</f>
        <v>#NAME?</v>
      </c>
      <c r="D62" s="4"/>
      <c r="E62" s="4"/>
    </row>
    <row r="63" spans="1:5" ht="14.4" customHeight="1" x14ac:dyDescent="0.3">
      <c r="A63" s="26" t="s">
        <v>0</v>
      </c>
      <c r="B63" s="1" t="s">
        <v>1</v>
      </c>
      <c r="C63" s="20" t="s">
        <v>2</v>
      </c>
      <c r="D63" s="52" t="s">
        <v>18</v>
      </c>
      <c r="E63" s="53"/>
    </row>
    <row r="64" spans="1:5" x14ac:dyDescent="0.3">
      <c r="A64" s="54">
        <v>45801</v>
      </c>
      <c r="B64" s="2">
        <v>6</v>
      </c>
      <c r="C64" s="28" t="s">
        <v>26</v>
      </c>
      <c r="D64" s="22">
        <f>E61</f>
        <v>0.43750000000000011</v>
      </c>
      <c r="E64" s="10">
        <f>D64+TIME(0,15,0)</f>
        <v>0.4479166666666668</v>
      </c>
    </row>
    <row r="65" spans="1:5" x14ac:dyDescent="0.3">
      <c r="A65" s="55"/>
      <c r="B65" s="2">
        <v>7</v>
      </c>
      <c r="C65" s="28" t="s">
        <v>27</v>
      </c>
      <c r="D65" s="22">
        <f>D64+TIME(0,15,0)</f>
        <v>0.4479166666666668</v>
      </c>
      <c r="E65" s="10">
        <f>E64+TIME(0,15,0)</f>
        <v>0.45833333333333348</v>
      </c>
    </row>
    <row r="66" spans="1:5" x14ac:dyDescent="0.3">
      <c r="A66" s="55"/>
      <c r="B66" s="2">
        <v>8</v>
      </c>
      <c r="C66" s="28" t="s">
        <v>28</v>
      </c>
      <c r="D66" s="22">
        <f t="shared" ref="D66:E68" si="11">D65+TIME(0,15,0)</f>
        <v>0.45833333333333348</v>
      </c>
      <c r="E66" s="10">
        <f t="shared" si="11"/>
        <v>0.46875000000000017</v>
      </c>
    </row>
    <row r="67" spans="1:5" x14ac:dyDescent="0.3">
      <c r="A67" s="55"/>
      <c r="B67" s="2">
        <v>9</v>
      </c>
      <c r="C67" s="28" t="s">
        <v>29</v>
      </c>
      <c r="D67" s="22">
        <f t="shared" si="11"/>
        <v>0.46875000000000017</v>
      </c>
      <c r="E67" s="10">
        <f t="shared" si="11"/>
        <v>0.47916666666666685</v>
      </c>
    </row>
    <row r="68" spans="1:5" x14ac:dyDescent="0.3">
      <c r="A68" s="55"/>
      <c r="B68" s="2">
        <v>10</v>
      </c>
      <c r="C68" s="23" t="s">
        <v>55</v>
      </c>
      <c r="D68" s="22">
        <f t="shared" si="11"/>
        <v>0.47916666666666685</v>
      </c>
      <c r="E68" s="10">
        <f t="shared" si="11"/>
        <v>0.48958333333333354</v>
      </c>
    </row>
    <row r="69" spans="1:5" x14ac:dyDescent="0.3">
      <c r="A69" s="55"/>
      <c r="B69" s="2"/>
      <c r="C69" s="18"/>
      <c r="D69" s="3"/>
      <c r="E69" s="3"/>
    </row>
    <row r="70" spans="1:5" ht="27.6" x14ac:dyDescent="0.3">
      <c r="A70" s="56"/>
      <c r="B70" s="2"/>
      <c r="C70" s="19" t="s">
        <v>3</v>
      </c>
      <c r="D70" s="21">
        <f>E68</f>
        <v>0.48958333333333354</v>
      </c>
      <c r="E70" s="21">
        <f>D70+TIME(0,15,0)</f>
        <v>0.50000000000000022</v>
      </c>
    </row>
    <row r="71" spans="1:5" x14ac:dyDescent="0.3">
      <c r="D71" s="4"/>
      <c r="E71" s="4"/>
    </row>
    <row r="72" spans="1:5" ht="14.4" customHeight="1" x14ac:dyDescent="0.3">
      <c r="A72" s="26" t="s">
        <v>0</v>
      </c>
      <c r="B72" s="1" t="s">
        <v>1</v>
      </c>
      <c r="C72" s="20" t="s">
        <v>2</v>
      </c>
      <c r="D72" s="52" t="s">
        <v>18</v>
      </c>
      <c r="E72" s="53"/>
    </row>
    <row r="73" spans="1:5" x14ac:dyDescent="0.3">
      <c r="A73" s="54">
        <v>45801</v>
      </c>
      <c r="B73" s="2">
        <v>11</v>
      </c>
      <c r="C73" s="23" t="s">
        <v>56</v>
      </c>
      <c r="D73" s="22">
        <f>E70</f>
        <v>0.50000000000000022</v>
      </c>
      <c r="E73" s="10">
        <f>D73+TIME(0,15,0)</f>
        <v>0.51041666666666685</v>
      </c>
    </row>
    <row r="74" spans="1:5" x14ac:dyDescent="0.3">
      <c r="A74" s="55"/>
      <c r="B74" s="2">
        <v>12</v>
      </c>
      <c r="C74" s="23" t="s">
        <v>57</v>
      </c>
      <c r="D74" s="22">
        <f t="shared" ref="D74:E77" si="12">D73+TIME(0,15,0)</f>
        <v>0.51041666666666685</v>
      </c>
      <c r="E74" s="10">
        <f t="shared" si="12"/>
        <v>0.52083333333333348</v>
      </c>
    </row>
    <row r="75" spans="1:5" x14ac:dyDescent="0.3">
      <c r="A75" s="55"/>
      <c r="B75" s="2">
        <v>13</v>
      </c>
      <c r="C75" s="23" t="s">
        <v>58</v>
      </c>
      <c r="D75" s="22">
        <f t="shared" si="12"/>
        <v>0.52083333333333348</v>
      </c>
      <c r="E75" s="10">
        <f t="shared" si="12"/>
        <v>0.53125000000000011</v>
      </c>
    </row>
    <row r="76" spans="1:5" x14ac:dyDescent="0.3">
      <c r="A76" s="55"/>
      <c r="B76" s="2">
        <v>14</v>
      </c>
      <c r="C76" s="23" t="s">
        <v>59</v>
      </c>
      <c r="D76" s="22">
        <f t="shared" si="12"/>
        <v>0.53125000000000011</v>
      </c>
      <c r="E76" s="10">
        <f t="shared" si="12"/>
        <v>0.54166666666666674</v>
      </c>
    </row>
    <row r="77" spans="1:5" x14ac:dyDescent="0.3">
      <c r="A77" s="55"/>
      <c r="B77" s="2">
        <v>15</v>
      </c>
      <c r="C77" s="23" t="s">
        <v>60</v>
      </c>
      <c r="D77" s="22">
        <f t="shared" si="12"/>
        <v>0.54166666666666674</v>
      </c>
      <c r="E77" s="10">
        <f t="shared" si="12"/>
        <v>0.55208333333333337</v>
      </c>
    </row>
    <row r="78" spans="1:5" x14ac:dyDescent="0.3">
      <c r="A78" s="55"/>
      <c r="B78" s="2"/>
      <c r="C78" s="18"/>
      <c r="D78" s="3"/>
      <c r="E78" s="3"/>
    </row>
    <row r="79" spans="1:5" ht="27.6" x14ac:dyDescent="0.3">
      <c r="A79" s="56"/>
      <c r="B79" s="2"/>
      <c r="C79" s="19" t="s">
        <v>3</v>
      </c>
      <c r="D79" s="21">
        <f>E77</f>
        <v>0.55208333333333337</v>
      </c>
      <c r="E79" s="21">
        <f>D79+TIME(0,15,0)</f>
        <v>0.5625</v>
      </c>
    </row>
    <row r="80" spans="1:5" x14ac:dyDescent="0.3">
      <c r="D80" s="4"/>
      <c r="E80" s="4"/>
    </row>
    <row r="81" spans="1:5" ht="14.4" customHeight="1" x14ac:dyDescent="0.3">
      <c r="A81" s="26" t="s">
        <v>0</v>
      </c>
      <c r="B81" s="1" t="s">
        <v>1</v>
      </c>
      <c r="C81" s="20" t="s">
        <v>2</v>
      </c>
      <c r="D81" s="52" t="s">
        <v>18</v>
      </c>
      <c r="E81" s="53"/>
    </row>
    <row r="82" spans="1:5" x14ac:dyDescent="0.3">
      <c r="A82" s="54">
        <v>45801</v>
      </c>
      <c r="B82" s="2">
        <v>16</v>
      </c>
      <c r="C82" s="23" t="s">
        <v>61</v>
      </c>
      <c r="D82" s="22">
        <f>E79</f>
        <v>0.5625</v>
      </c>
      <c r="E82" s="10">
        <f>D82+TIME(0,15,0)</f>
        <v>0.57291666666666663</v>
      </c>
    </row>
    <row r="83" spans="1:5" x14ac:dyDescent="0.3">
      <c r="A83" s="55"/>
      <c r="B83" s="2">
        <v>17</v>
      </c>
      <c r="C83" s="23" t="s">
        <v>62</v>
      </c>
      <c r="D83" s="22">
        <f t="shared" ref="D83:E86" si="13">D82+TIME(0,15,0)</f>
        <v>0.57291666666666663</v>
      </c>
      <c r="E83" s="10">
        <f t="shared" si="13"/>
        <v>0.58333333333333326</v>
      </c>
    </row>
    <row r="84" spans="1:5" x14ac:dyDescent="0.3">
      <c r="A84" s="55"/>
      <c r="B84" s="2">
        <v>18</v>
      </c>
      <c r="C84" s="23" t="s">
        <v>63</v>
      </c>
      <c r="D84" s="22">
        <f t="shared" si="13"/>
        <v>0.58333333333333326</v>
      </c>
      <c r="E84" s="10">
        <f t="shared" si="13"/>
        <v>0.59374999999999989</v>
      </c>
    </row>
    <row r="85" spans="1:5" x14ac:dyDescent="0.3">
      <c r="A85" s="55"/>
      <c r="B85" s="2">
        <v>19</v>
      </c>
      <c r="C85" s="23" t="s">
        <v>64</v>
      </c>
      <c r="D85" s="22">
        <f t="shared" si="13"/>
        <v>0.59374999999999989</v>
      </c>
      <c r="E85" s="10">
        <f t="shared" si="13"/>
        <v>0.60416666666666652</v>
      </c>
    </row>
    <row r="86" spans="1:5" x14ac:dyDescent="0.3">
      <c r="A86" s="55"/>
      <c r="B86" s="2">
        <v>20</v>
      </c>
      <c r="C86" s="23" t="s">
        <v>65</v>
      </c>
      <c r="D86" s="22">
        <f t="shared" si="13"/>
        <v>0.60416666666666652</v>
      </c>
      <c r="E86" s="10">
        <f t="shared" si="13"/>
        <v>0.61458333333333315</v>
      </c>
    </row>
    <row r="87" spans="1:5" x14ac:dyDescent="0.3">
      <c r="A87" s="55"/>
      <c r="B87" s="2"/>
      <c r="C87" s="17"/>
      <c r="D87" s="4"/>
      <c r="E87" s="4"/>
    </row>
    <row r="88" spans="1:5" ht="27.6" x14ac:dyDescent="0.3">
      <c r="A88" s="56"/>
      <c r="B88" s="2"/>
      <c r="C88" s="19" t="s">
        <v>3</v>
      </c>
      <c r="D88" s="21">
        <f>E86</f>
        <v>0.61458333333333315</v>
      </c>
      <c r="E88" s="21">
        <f>D88+TIME(0,15,0)</f>
        <v>0.62499999999999978</v>
      </c>
    </row>
    <row r="89" spans="1:5" x14ac:dyDescent="0.3">
      <c r="D89" s="4"/>
      <c r="E89" s="4"/>
    </row>
    <row r="90" spans="1:5" ht="14.4" customHeight="1" x14ac:dyDescent="0.3">
      <c r="A90" s="26" t="s">
        <v>0</v>
      </c>
      <c r="B90" s="1" t="s">
        <v>1</v>
      </c>
      <c r="C90" s="20" t="s">
        <v>2</v>
      </c>
      <c r="D90" s="52" t="s">
        <v>18</v>
      </c>
      <c r="E90" s="53"/>
    </row>
    <row r="91" spans="1:5" x14ac:dyDescent="0.3">
      <c r="A91" s="54">
        <v>45801</v>
      </c>
      <c r="B91" s="2">
        <v>21</v>
      </c>
      <c r="C91" s="23" t="s">
        <v>66</v>
      </c>
      <c r="D91" s="22">
        <f>E88</f>
        <v>0.62499999999999978</v>
      </c>
      <c r="E91" s="10">
        <f>D91+TIME(0,15,0)</f>
        <v>0.63541666666666641</v>
      </c>
    </row>
    <row r="92" spans="1:5" x14ac:dyDescent="0.3">
      <c r="A92" s="55"/>
      <c r="B92" s="2">
        <v>22</v>
      </c>
      <c r="C92" s="23" t="s">
        <v>67</v>
      </c>
      <c r="D92" s="22">
        <f t="shared" ref="D92:E95" si="14">D91+TIME(0,15,0)</f>
        <v>0.63541666666666641</v>
      </c>
      <c r="E92" s="10">
        <f t="shared" si="14"/>
        <v>0.64583333333333304</v>
      </c>
    </row>
    <row r="93" spans="1:5" x14ac:dyDescent="0.3">
      <c r="A93" s="55"/>
      <c r="B93" s="2">
        <v>23</v>
      </c>
      <c r="C93" s="23" t="s">
        <v>68</v>
      </c>
      <c r="D93" s="22">
        <f t="shared" si="14"/>
        <v>0.64583333333333304</v>
      </c>
      <c r="E93" s="10">
        <f t="shared" si="14"/>
        <v>0.65624999999999967</v>
      </c>
    </row>
    <row r="94" spans="1:5" x14ac:dyDescent="0.3">
      <c r="A94" s="55"/>
      <c r="B94" s="2">
        <v>24</v>
      </c>
      <c r="C94" s="23" t="s">
        <v>69</v>
      </c>
      <c r="D94" s="22">
        <f t="shared" si="14"/>
        <v>0.65624999999999967</v>
      </c>
      <c r="E94" s="10">
        <f t="shared" si="14"/>
        <v>0.6666666666666663</v>
      </c>
    </row>
    <row r="95" spans="1:5" x14ac:dyDescent="0.3">
      <c r="A95" s="55"/>
      <c r="B95" s="2">
        <v>25</v>
      </c>
      <c r="C95" s="23" t="s">
        <v>70</v>
      </c>
      <c r="D95" s="22">
        <f t="shared" si="14"/>
        <v>0.6666666666666663</v>
      </c>
      <c r="E95" s="10">
        <f t="shared" si="14"/>
        <v>0.67708333333333293</v>
      </c>
    </row>
    <row r="96" spans="1:5" x14ac:dyDescent="0.3">
      <c r="A96" s="55"/>
      <c r="B96" s="2"/>
      <c r="C96" s="17"/>
      <c r="D96" s="4"/>
      <c r="E96" s="4"/>
    </row>
    <row r="97" spans="1:5" ht="27.6" x14ac:dyDescent="0.3">
      <c r="A97" s="56"/>
      <c r="B97" s="2"/>
      <c r="C97" s="19" t="s">
        <v>3</v>
      </c>
      <c r="D97" s="21">
        <f>E95</f>
        <v>0.67708333333333293</v>
      </c>
      <c r="E97" s="21">
        <f>D97+TIME(0,15,0)</f>
        <v>0.68749999999999956</v>
      </c>
    </row>
    <row r="98" spans="1:5" x14ac:dyDescent="0.3">
      <c r="D98" s="4"/>
      <c r="E98" s="4"/>
    </row>
  </sheetData>
  <mergeCells count="22">
    <mergeCell ref="A91:A97"/>
    <mergeCell ref="D72:E72"/>
    <mergeCell ref="A73:A79"/>
    <mergeCell ref="D81:E81"/>
    <mergeCell ref="A82:A88"/>
    <mergeCell ref="D90:E90"/>
    <mergeCell ref="D54:E54"/>
    <mergeCell ref="A55:A61"/>
    <mergeCell ref="D63:E63"/>
    <mergeCell ref="A64:A70"/>
    <mergeCell ref="D1:E1"/>
    <mergeCell ref="D10:E10"/>
    <mergeCell ref="D19:E19"/>
    <mergeCell ref="D28:E28"/>
    <mergeCell ref="D37:E37"/>
    <mergeCell ref="A47:A53"/>
    <mergeCell ref="D46:E46"/>
    <mergeCell ref="A2:A8"/>
    <mergeCell ref="A11:A17"/>
    <mergeCell ref="A20:A26"/>
    <mergeCell ref="A29:A35"/>
    <mergeCell ref="A38:A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workbookViewId="0">
      <selection activeCell="F10" sqref="F10"/>
    </sheetView>
  </sheetViews>
  <sheetFormatPr defaultRowHeight="14.4" x14ac:dyDescent="0.3"/>
  <cols>
    <col min="1" max="1" width="10.109375" bestFit="1" customWidth="1"/>
    <col min="2" max="2" width="6.109375" customWidth="1"/>
    <col min="3" max="3" width="34.88671875" customWidth="1"/>
    <col min="4" max="4" width="16.44140625" customWidth="1"/>
    <col min="5" max="5" width="12" customWidth="1"/>
    <col min="6" max="6" width="11.33203125" customWidth="1"/>
    <col min="7" max="7" width="9" customWidth="1"/>
    <col min="8" max="8" width="12.44140625" hidden="1" customWidth="1"/>
    <col min="9" max="9" width="12.44140625" customWidth="1"/>
    <col min="10" max="10" width="13.109375" style="8" hidden="1" customWidth="1"/>
    <col min="12" max="12" width="9" customWidth="1"/>
    <col min="13" max="13" width="9.77734375" customWidth="1"/>
    <col min="14" max="14" width="0" hidden="1" customWidth="1"/>
    <col min="15" max="15" width="10.5546875" hidden="1" customWidth="1"/>
    <col min="16" max="16" width="0.109375" hidden="1" customWidth="1"/>
    <col min="17" max="17" width="18.21875" hidden="1" customWidth="1"/>
  </cols>
  <sheetData>
    <row r="1" spans="1:16" ht="43.2" x14ac:dyDescent="0.3">
      <c r="A1" s="1" t="s">
        <v>0</v>
      </c>
      <c r="B1" s="1" t="s">
        <v>1</v>
      </c>
      <c r="C1" s="1" t="s">
        <v>2</v>
      </c>
      <c r="D1" s="52" t="s">
        <v>5</v>
      </c>
      <c r="E1" s="53"/>
      <c r="F1" s="63" t="s">
        <v>4</v>
      </c>
      <c r="G1" s="64"/>
      <c r="H1" s="15"/>
      <c r="I1" s="16" t="s">
        <v>17</v>
      </c>
    </row>
    <row r="2" spans="1:16" x14ac:dyDescent="0.3">
      <c r="A2" s="65">
        <v>45889</v>
      </c>
      <c r="B2" s="2">
        <v>1</v>
      </c>
      <c r="C2" s="29" t="s">
        <v>73</v>
      </c>
      <c r="D2" s="30">
        <v>0.5</v>
      </c>
      <c r="E2" s="10">
        <f t="shared" ref="E2" si="0">D2+TIME(0,15,0)</f>
        <v>0.51041666666666663</v>
      </c>
      <c r="F2" s="10">
        <f>E2</f>
        <v>0.51041666666666663</v>
      </c>
      <c r="G2" s="10">
        <f t="shared" ref="G2" si="1">F2+TIME(0,15,0)</f>
        <v>0.52083333333333326</v>
      </c>
      <c r="H2" s="4">
        <f t="shared" ref="H2" si="2">HOUR(D2)</f>
        <v>12</v>
      </c>
      <c r="I2" s="11" t="str">
        <f t="shared" ref="I2" si="3">VLOOKUP(H2,$O$14:$P$21,2,0)</f>
        <v>zestaw 13-16</v>
      </c>
    </row>
    <row r="3" spans="1:16" x14ac:dyDescent="0.3">
      <c r="A3" s="66"/>
      <c r="B3" s="2">
        <v>2</v>
      </c>
      <c r="C3" s="29"/>
      <c r="D3" s="10"/>
      <c r="E3" s="10"/>
      <c r="F3" s="10"/>
      <c r="G3" s="10"/>
      <c r="H3" s="4"/>
      <c r="I3" s="11"/>
    </row>
    <row r="4" spans="1:16" x14ac:dyDescent="0.3">
      <c r="A4" s="66"/>
      <c r="B4" s="2">
        <v>3</v>
      </c>
      <c r="C4" s="29"/>
      <c r="D4" s="10"/>
      <c r="E4" s="10"/>
      <c r="F4" s="10"/>
      <c r="G4" s="10"/>
      <c r="H4" s="4"/>
      <c r="I4" s="11"/>
    </row>
    <row r="5" spans="1:16" x14ac:dyDescent="0.3">
      <c r="A5" s="66"/>
      <c r="B5" s="2">
        <v>4</v>
      </c>
      <c r="C5" s="29"/>
      <c r="D5" s="10"/>
      <c r="E5" s="10"/>
      <c r="F5" s="10"/>
      <c r="G5" s="10"/>
      <c r="H5" s="4"/>
      <c r="I5" s="11"/>
    </row>
    <row r="6" spans="1:16" x14ac:dyDescent="0.3">
      <c r="A6" s="66"/>
      <c r="B6" s="2">
        <v>5</v>
      </c>
      <c r="C6" s="29"/>
      <c r="D6" s="10"/>
      <c r="E6" s="10"/>
      <c r="F6" s="10"/>
      <c r="G6" s="10"/>
      <c r="H6" s="4"/>
      <c r="I6" s="11"/>
    </row>
    <row r="7" spans="1:16" x14ac:dyDescent="0.3">
      <c r="A7" s="66"/>
      <c r="B7" s="2"/>
      <c r="C7" s="31"/>
      <c r="D7" s="10"/>
      <c r="E7" s="10"/>
      <c r="F7" s="10"/>
      <c r="G7" s="10"/>
      <c r="H7" s="4"/>
      <c r="I7" s="11"/>
    </row>
    <row r="8" spans="1:16" x14ac:dyDescent="0.3">
      <c r="A8" s="66"/>
      <c r="B8" s="2"/>
      <c r="C8" s="31"/>
      <c r="D8" s="10"/>
      <c r="E8" s="10"/>
      <c r="F8" s="10"/>
      <c r="G8" s="10"/>
      <c r="H8" s="4"/>
      <c r="I8" s="11"/>
    </row>
    <row r="9" spans="1:16" x14ac:dyDescent="0.3">
      <c r="A9" s="66"/>
      <c r="B9" s="2"/>
      <c r="C9" s="5"/>
      <c r="D9" s="5"/>
      <c r="E9" s="3"/>
      <c r="F9" s="3"/>
      <c r="G9" s="4"/>
      <c r="I9" s="4"/>
    </row>
    <row r="10" spans="1:16" x14ac:dyDescent="0.3">
      <c r="A10" s="67"/>
      <c r="B10" s="2"/>
      <c r="C10" s="6" t="s">
        <v>3</v>
      </c>
      <c r="D10" s="14">
        <v>0.52083333333333337</v>
      </c>
      <c r="E10" s="13">
        <f>D10+TIME(0,10,0)</f>
        <v>0.52777777777777779</v>
      </c>
      <c r="F10" s="7"/>
      <c r="G10" s="4"/>
      <c r="I10" s="4"/>
    </row>
    <row r="13" spans="1:16" ht="43.2" customHeight="1" x14ac:dyDescent="0.3">
      <c r="A13" s="1"/>
      <c r="B13" s="1"/>
      <c r="C13" s="1"/>
      <c r="D13" s="52"/>
      <c r="E13" s="53"/>
      <c r="F13" s="63"/>
      <c r="G13" s="64"/>
      <c r="H13" s="15"/>
      <c r="I13" s="16"/>
    </row>
    <row r="14" spans="1:16" x14ac:dyDescent="0.3">
      <c r="A14" s="65"/>
      <c r="B14" s="2"/>
      <c r="C14" s="29"/>
      <c r="D14" s="10"/>
      <c r="E14" s="10"/>
      <c r="F14" s="10"/>
      <c r="G14" s="10"/>
      <c r="H14" s="4"/>
      <c r="I14" s="11"/>
      <c r="J14" s="68" t="s">
        <v>6</v>
      </c>
      <c r="O14">
        <v>9</v>
      </c>
      <c r="P14" t="s">
        <v>9</v>
      </c>
    </row>
    <row r="15" spans="1:16" x14ac:dyDescent="0.3">
      <c r="A15" s="66"/>
      <c r="B15" s="2"/>
      <c r="C15" s="32"/>
      <c r="D15" s="10"/>
      <c r="E15" s="10"/>
      <c r="F15" s="10"/>
      <c r="G15" s="10"/>
      <c r="H15" s="4"/>
      <c r="I15" s="11"/>
      <c r="J15" s="69"/>
      <c r="O15">
        <v>10</v>
      </c>
      <c r="P15" t="s">
        <v>10</v>
      </c>
    </row>
    <row r="16" spans="1:16" x14ac:dyDescent="0.3">
      <c r="A16" s="66"/>
      <c r="B16" s="2"/>
      <c r="C16" s="32"/>
      <c r="D16" s="10"/>
      <c r="E16" s="10"/>
      <c r="F16" s="10"/>
      <c r="G16" s="10"/>
      <c r="H16" s="4"/>
      <c r="I16" s="11"/>
      <c r="J16" s="69"/>
      <c r="O16">
        <v>11</v>
      </c>
      <c r="P16" t="s">
        <v>11</v>
      </c>
    </row>
    <row r="17" spans="1:16" x14ac:dyDescent="0.3">
      <c r="A17" s="66"/>
      <c r="B17" s="2"/>
      <c r="C17" s="29"/>
      <c r="D17" s="10"/>
      <c r="E17" s="10"/>
      <c r="F17" s="10"/>
      <c r="G17" s="10"/>
      <c r="H17" s="4"/>
      <c r="I17" s="11"/>
      <c r="J17" s="70"/>
      <c r="O17">
        <v>12</v>
      </c>
      <c r="P17" t="s">
        <v>12</v>
      </c>
    </row>
    <row r="18" spans="1:16" x14ac:dyDescent="0.3">
      <c r="A18" s="66"/>
      <c r="B18" s="2"/>
      <c r="C18" s="29"/>
      <c r="D18" s="10"/>
      <c r="E18" s="10"/>
      <c r="F18" s="10"/>
      <c r="G18" s="10"/>
      <c r="H18" s="4"/>
      <c r="I18" s="11"/>
      <c r="J18" s="68" t="s">
        <v>7</v>
      </c>
      <c r="O18">
        <v>13</v>
      </c>
      <c r="P18" t="s">
        <v>13</v>
      </c>
    </row>
    <row r="19" spans="1:16" x14ac:dyDescent="0.3">
      <c r="A19" s="66"/>
      <c r="B19" s="2"/>
      <c r="C19" s="29"/>
      <c r="D19" s="10"/>
      <c r="E19" s="10"/>
      <c r="F19" s="10"/>
      <c r="G19" s="10"/>
      <c r="H19" s="4"/>
      <c r="I19" s="11"/>
      <c r="J19" s="69"/>
      <c r="O19">
        <v>14</v>
      </c>
      <c r="P19" t="s">
        <v>14</v>
      </c>
    </row>
    <row r="20" spans="1:16" x14ac:dyDescent="0.3">
      <c r="A20" s="66"/>
      <c r="B20" s="2"/>
      <c r="C20" s="29"/>
      <c r="D20" s="10"/>
      <c r="E20" s="10"/>
      <c r="F20" s="10"/>
      <c r="G20" s="10"/>
      <c r="H20" s="4"/>
      <c r="I20" s="11"/>
      <c r="J20" s="70"/>
      <c r="O20">
        <v>15</v>
      </c>
      <c r="P20" t="s">
        <v>15</v>
      </c>
    </row>
    <row r="21" spans="1:16" x14ac:dyDescent="0.3">
      <c r="A21" s="66"/>
      <c r="B21" s="2"/>
      <c r="C21" s="5"/>
      <c r="D21" s="5"/>
      <c r="E21" s="3"/>
      <c r="F21" s="3"/>
      <c r="G21" s="4"/>
      <c r="O21">
        <v>16</v>
      </c>
      <c r="P21" t="s">
        <v>16</v>
      </c>
    </row>
    <row r="22" spans="1:16" x14ac:dyDescent="0.3">
      <c r="A22" s="67"/>
      <c r="B22" s="2"/>
      <c r="C22" s="6"/>
      <c r="D22" s="14"/>
      <c r="E22" s="13"/>
      <c r="F22" s="7"/>
      <c r="G22" s="4"/>
    </row>
    <row r="24" spans="1:16" x14ac:dyDescent="0.3">
      <c r="A24" s="1"/>
      <c r="B24" s="1"/>
      <c r="C24" s="1"/>
      <c r="D24" s="52"/>
      <c r="E24" s="53"/>
      <c r="F24" s="63"/>
      <c r="G24" s="64"/>
      <c r="H24" s="15"/>
      <c r="I24" s="16"/>
    </row>
    <row r="25" spans="1:16" x14ac:dyDescent="0.3">
      <c r="A25" s="65"/>
      <c r="B25" s="2"/>
      <c r="C25" s="32"/>
      <c r="D25" s="10"/>
      <c r="E25" s="10"/>
      <c r="F25" s="10"/>
      <c r="G25" s="10"/>
      <c r="H25" s="4"/>
      <c r="I25" s="11"/>
      <c r="J25" s="68" t="s">
        <v>8</v>
      </c>
    </row>
    <row r="26" spans="1:16" x14ac:dyDescent="0.3">
      <c r="A26" s="71"/>
      <c r="B26" s="2"/>
      <c r="C26" s="32"/>
      <c r="D26" s="10"/>
      <c r="E26" s="10"/>
      <c r="F26" s="10"/>
      <c r="G26" s="10"/>
      <c r="H26" s="4"/>
      <c r="I26" s="11"/>
      <c r="J26" s="69"/>
    </row>
    <row r="27" spans="1:16" x14ac:dyDescent="0.3">
      <c r="A27" s="72"/>
      <c r="B27" s="2"/>
      <c r="C27" s="6"/>
      <c r="D27" s="12"/>
      <c r="E27" s="13"/>
      <c r="F27" s="7"/>
      <c r="G27" s="4"/>
    </row>
    <row r="28" spans="1:16" x14ac:dyDescent="0.3">
      <c r="A28" s="33"/>
      <c r="B28" s="33"/>
      <c r="C28" s="33"/>
      <c r="D28" s="33"/>
      <c r="E28" s="33"/>
      <c r="F28" s="33"/>
      <c r="G28" s="33"/>
      <c r="H28" s="33"/>
      <c r="I28" s="33"/>
    </row>
    <row r="29" spans="1:16" x14ac:dyDescent="0.3">
      <c r="A29" s="33"/>
      <c r="B29" s="33"/>
      <c r="C29" s="33"/>
      <c r="D29" s="33"/>
      <c r="E29" s="33"/>
      <c r="F29" s="33"/>
      <c r="G29" s="33"/>
      <c r="H29" s="33"/>
      <c r="I29" s="33"/>
    </row>
    <row r="30" spans="1:16" ht="43.2" customHeight="1" x14ac:dyDescent="0.3">
      <c r="A30" s="1"/>
      <c r="B30" s="1"/>
      <c r="C30" s="1"/>
      <c r="D30" s="52"/>
      <c r="E30" s="53"/>
      <c r="F30" s="63"/>
      <c r="G30" s="64"/>
      <c r="H30" s="15"/>
      <c r="I30" s="16"/>
    </row>
    <row r="31" spans="1:16" x14ac:dyDescent="0.3">
      <c r="A31" s="65"/>
      <c r="B31" s="2"/>
      <c r="C31" s="29"/>
      <c r="D31" s="10"/>
      <c r="E31" s="10"/>
      <c r="F31" s="10"/>
      <c r="G31" s="11"/>
      <c r="H31" s="4"/>
      <c r="I31" s="11"/>
    </row>
    <row r="32" spans="1:16" x14ac:dyDescent="0.3">
      <c r="A32" s="66"/>
      <c r="B32" s="2"/>
      <c r="C32" s="29"/>
      <c r="D32" s="10"/>
      <c r="E32" s="10"/>
      <c r="F32" s="10"/>
      <c r="G32" s="11"/>
      <c r="H32" s="4"/>
      <c r="I32" s="11"/>
      <c r="M32" s="31"/>
    </row>
    <row r="33" spans="1:12" x14ac:dyDescent="0.3">
      <c r="A33" s="66"/>
      <c r="B33" s="2"/>
      <c r="C33" s="29"/>
      <c r="D33" s="10"/>
      <c r="E33" s="10"/>
      <c r="F33" s="10"/>
      <c r="G33" s="11"/>
      <c r="H33" s="4"/>
      <c r="I33" s="11"/>
    </row>
    <row r="34" spans="1:12" x14ac:dyDescent="0.3">
      <c r="A34" s="66"/>
      <c r="B34" s="2"/>
      <c r="C34" s="29"/>
      <c r="D34" s="10"/>
      <c r="E34" s="10"/>
      <c r="F34" s="10"/>
      <c r="G34" s="11"/>
      <c r="H34" s="4"/>
      <c r="I34" s="11"/>
    </row>
    <row r="35" spans="1:12" x14ac:dyDescent="0.3">
      <c r="A35" s="66"/>
      <c r="B35" s="2"/>
      <c r="C35" s="29"/>
      <c r="D35" s="10"/>
      <c r="E35" s="10"/>
      <c r="F35" s="10"/>
      <c r="G35" s="11"/>
      <c r="H35" s="4"/>
      <c r="I35" s="11"/>
    </row>
    <row r="36" spans="1:12" x14ac:dyDescent="0.3">
      <c r="A36" s="66"/>
      <c r="B36" s="2"/>
      <c r="C36" s="29"/>
      <c r="D36" s="10"/>
      <c r="E36" s="10"/>
      <c r="F36" s="10"/>
      <c r="G36" s="11"/>
      <c r="H36" s="4"/>
      <c r="I36" s="11"/>
      <c r="L36" s="34"/>
    </row>
    <row r="37" spans="1:12" x14ac:dyDescent="0.3">
      <c r="A37" s="66"/>
      <c r="B37" s="2"/>
      <c r="C37" s="29"/>
      <c r="D37" s="10"/>
      <c r="E37" s="10"/>
      <c r="F37" s="10"/>
      <c r="G37" s="11"/>
      <c r="H37" s="4"/>
      <c r="I37" s="11"/>
    </row>
    <row r="38" spans="1:12" x14ac:dyDescent="0.3">
      <c r="A38" s="66"/>
      <c r="B38" s="2"/>
      <c r="C38" s="5"/>
      <c r="D38" s="5"/>
      <c r="E38" s="3"/>
      <c r="F38" s="3"/>
      <c r="G38" s="4"/>
    </row>
    <row r="39" spans="1:12" x14ac:dyDescent="0.3">
      <c r="A39" s="67"/>
      <c r="B39" s="2"/>
      <c r="C39" s="9"/>
      <c r="D39" s="12"/>
      <c r="E39" s="13"/>
      <c r="F39" s="7"/>
      <c r="G39" s="4"/>
    </row>
    <row r="40" spans="1:12" s="34" customFormat="1" x14ac:dyDescent="0.3">
      <c r="J40" s="35"/>
      <c r="L40"/>
    </row>
    <row r="41" spans="1:12" x14ac:dyDescent="0.3">
      <c r="A41" s="1"/>
      <c r="B41" s="1"/>
      <c r="C41" s="1"/>
      <c r="D41" s="52"/>
      <c r="E41" s="53"/>
      <c r="F41" s="63"/>
      <c r="G41" s="64"/>
      <c r="H41" s="15"/>
      <c r="I41" s="16"/>
    </row>
    <row r="42" spans="1:12" x14ac:dyDescent="0.3">
      <c r="A42" s="65"/>
      <c r="B42" s="2"/>
      <c r="C42" s="29"/>
      <c r="D42" s="10"/>
      <c r="E42" s="10"/>
      <c r="F42" s="10"/>
      <c r="G42" s="10"/>
      <c r="H42" s="4"/>
      <c r="I42" s="11"/>
    </row>
    <row r="43" spans="1:12" x14ac:dyDescent="0.3">
      <c r="A43" s="66"/>
      <c r="B43" s="2"/>
      <c r="C43" s="29"/>
      <c r="D43" s="10"/>
      <c r="E43" s="10"/>
      <c r="F43" s="10"/>
      <c r="G43" s="10"/>
      <c r="H43" s="4"/>
      <c r="I43" s="11"/>
    </row>
    <row r="44" spans="1:12" x14ac:dyDescent="0.3">
      <c r="A44" s="66"/>
      <c r="B44" s="2"/>
      <c r="C44" s="29"/>
      <c r="D44" s="10"/>
      <c r="E44" s="10"/>
      <c r="F44" s="10"/>
      <c r="G44" s="10"/>
      <c r="H44" s="4"/>
      <c r="I44" s="11"/>
    </row>
    <row r="45" spans="1:12" x14ac:dyDescent="0.3">
      <c r="A45" s="66"/>
      <c r="B45" s="2"/>
      <c r="C45" s="29"/>
      <c r="D45" s="10"/>
      <c r="E45" s="10"/>
      <c r="F45" s="10"/>
      <c r="G45" s="10"/>
      <c r="H45" s="4"/>
      <c r="I45" s="11"/>
    </row>
    <row r="46" spans="1:12" x14ac:dyDescent="0.3">
      <c r="A46" s="66"/>
      <c r="B46" s="2"/>
      <c r="C46" s="29"/>
      <c r="D46" s="10"/>
      <c r="E46" s="10"/>
      <c r="F46" s="10"/>
      <c r="G46" s="10"/>
      <c r="H46" s="4"/>
      <c r="I46" s="11"/>
    </row>
    <row r="47" spans="1:12" x14ac:dyDescent="0.3">
      <c r="A47" s="66"/>
      <c r="B47" s="2"/>
      <c r="C47" s="29"/>
      <c r="D47" s="10"/>
      <c r="E47" s="10"/>
      <c r="F47" s="10"/>
      <c r="G47" s="10"/>
      <c r="H47" s="4"/>
      <c r="I47" s="11"/>
    </row>
    <row r="48" spans="1:12" x14ac:dyDescent="0.3">
      <c r="A48" s="66"/>
      <c r="B48" s="2"/>
      <c r="C48" s="29"/>
      <c r="D48" s="10"/>
      <c r="E48" s="10"/>
      <c r="F48" s="10"/>
      <c r="G48" s="10"/>
      <c r="H48" s="4"/>
      <c r="I48" s="11"/>
    </row>
    <row r="49" spans="1:9" x14ac:dyDescent="0.3">
      <c r="A49" s="66"/>
      <c r="B49" s="2"/>
      <c r="C49" s="5"/>
      <c r="D49" s="5"/>
      <c r="E49" s="3"/>
      <c r="F49" s="3"/>
      <c r="G49" s="4"/>
    </row>
    <row r="50" spans="1:9" x14ac:dyDescent="0.3">
      <c r="A50" s="67"/>
      <c r="B50" s="2"/>
      <c r="C50" s="6"/>
      <c r="D50" s="12"/>
      <c r="E50" s="13"/>
      <c r="F50" s="7"/>
      <c r="G50" s="4"/>
    </row>
    <row r="52" spans="1:9" x14ac:dyDescent="0.3">
      <c r="A52" s="1"/>
      <c r="B52" s="1"/>
      <c r="C52" s="1"/>
      <c r="D52" s="52"/>
      <c r="E52" s="53"/>
      <c r="F52" s="63"/>
      <c r="G52" s="64"/>
      <c r="H52" s="15"/>
      <c r="I52" s="16"/>
    </row>
    <row r="53" spans="1:9" x14ac:dyDescent="0.3">
      <c r="A53" s="65"/>
      <c r="B53" s="2"/>
      <c r="C53" s="29"/>
      <c r="D53" s="10"/>
      <c r="E53" s="10"/>
      <c r="F53" s="10"/>
      <c r="G53" s="10"/>
      <c r="H53" s="4"/>
      <c r="I53" s="11"/>
    </row>
    <row r="54" spans="1:9" x14ac:dyDescent="0.3">
      <c r="A54" s="66"/>
      <c r="B54" s="2"/>
      <c r="C54" s="29"/>
      <c r="D54" s="10"/>
      <c r="E54" s="10"/>
      <c r="F54" s="10"/>
      <c r="G54" s="10"/>
      <c r="H54" s="4"/>
      <c r="I54" s="11"/>
    </row>
    <row r="55" spans="1:9" x14ac:dyDescent="0.3">
      <c r="A55" s="66"/>
      <c r="B55" s="2"/>
      <c r="C55" s="5"/>
      <c r="D55" s="5"/>
      <c r="E55" s="3"/>
      <c r="F55" s="3"/>
      <c r="G55" s="4"/>
    </row>
    <row r="56" spans="1:9" x14ac:dyDescent="0.3">
      <c r="A56" s="67"/>
      <c r="B56" s="2"/>
      <c r="C56" s="6"/>
      <c r="D56" s="14"/>
      <c r="E56" s="13"/>
      <c r="F56" s="7"/>
      <c r="G56" s="4"/>
    </row>
    <row r="58" spans="1:9" x14ac:dyDescent="0.3">
      <c r="A58" s="36"/>
      <c r="B58" s="37"/>
      <c r="C58" s="38"/>
      <c r="D58" s="39"/>
      <c r="E58" s="39"/>
      <c r="F58" s="40"/>
      <c r="G58" s="41"/>
      <c r="H58" s="33"/>
      <c r="I58" s="33"/>
    </row>
    <row r="59" spans="1:9" x14ac:dyDescent="0.3">
      <c r="A59" s="33"/>
      <c r="B59" s="33"/>
      <c r="C59" s="33"/>
      <c r="D59" s="33"/>
      <c r="E59" s="33"/>
      <c r="F59" s="33"/>
      <c r="G59" s="33"/>
      <c r="H59" s="33"/>
      <c r="I59" s="33"/>
    </row>
    <row r="60" spans="1:9" x14ac:dyDescent="0.3">
      <c r="A60" s="1"/>
      <c r="B60" s="1"/>
      <c r="C60" s="1"/>
      <c r="D60" s="52"/>
      <c r="E60" s="53"/>
      <c r="F60" s="63"/>
      <c r="G60" s="64"/>
      <c r="H60" s="15"/>
      <c r="I60" s="16"/>
    </row>
    <row r="61" spans="1:9" x14ac:dyDescent="0.3">
      <c r="A61" s="65"/>
      <c r="B61" s="2"/>
      <c r="C61" s="29"/>
      <c r="D61" s="10"/>
      <c r="E61" s="10"/>
      <c r="F61" s="10"/>
      <c r="G61" s="10"/>
      <c r="H61" s="4"/>
      <c r="I61" s="11"/>
    </row>
    <row r="62" spans="1:9" x14ac:dyDescent="0.3">
      <c r="A62" s="66"/>
      <c r="B62" s="2"/>
      <c r="C62" s="29"/>
      <c r="D62" s="10"/>
      <c r="E62" s="10"/>
      <c r="F62" s="10"/>
      <c r="G62" s="10"/>
      <c r="H62" s="4"/>
      <c r="I62" s="11"/>
    </row>
    <row r="63" spans="1:9" x14ac:dyDescent="0.3">
      <c r="A63" s="66"/>
      <c r="B63" s="2"/>
      <c r="C63" s="29"/>
      <c r="D63" s="10"/>
      <c r="E63" s="10"/>
      <c r="F63" s="10"/>
      <c r="G63" s="10"/>
      <c r="H63" s="4"/>
      <c r="I63" s="11"/>
    </row>
    <row r="64" spans="1:9" x14ac:dyDescent="0.3">
      <c r="A64" s="66"/>
      <c r="B64" s="2"/>
      <c r="C64" s="29"/>
      <c r="D64" s="10"/>
      <c r="E64" s="10"/>
      <c r="F64" s="10"/>
      <c r="G64" s="10"/>
      <c r="H64" s="4"/>
      <c r="I64" s="11"/>
    </row>
    <row r="65" spans="1:9" x14ac:dyDescent="0.3">
      <c r="A65" s="66"/>
      <c r="B65" s="2"/>
      <c r="C65" s="29"/>
      <c r="D65" s="10"/>
      <c r="E65" s="10"/>
      <c r="F65" s="10"/>
      <c r="G65" s="10"/>
      <c r="H65" s="4"/>
      <c r="I65" s="11"/>
    </row>
    <row r="66" spans="1:9" x14ac:dyDescent="0.3">
      <c r="A66" s="66"/>
      <c r="B66" s="2"/>
      <c r="C66" s="29"/>
      <c r="D66" s="10"/>
      <c r="E66" s="10"/>
      <c r="F66" s="10"/>
      <c r="G66" s="10"/>
      <c r="H66" s="4"/>
      <c r="I66" s="11"/>
    </row>
    <row r="67" spans="1:9" x14ac:dyDescent="0.3">
      <c r="A67" s="66"/>
      <c r="B67" s="2"/>
      <c r="C67" s="29"/>
      <c r="D67" s="10"/>
      <c r="E67" s="10"/>
      <c r="F67" s="10"/>
      <c r="G67" s="10"/>
      <c r="H67" s="4"/>
      <c r="I67" s="11"/>
    </row>
    <row r="68" spans="1:9" x14ac:dyDescent="0.3">
      <c r="A68" s="66"/>
      <c r="B68" s="2"/>
      <c r="C68" s="5"/>
      <c r="D68" s="10"/>
      <c r="E68" s="10"/>
      <c r="F68" s="10"/>
      <c r="G68" s="10"/>
      <c r="I68" s="11"/>
    </row>
    <row r="69" spans="1:9" x14ac:dyDescent="0.3">
      <c r="A69" s="67"/>
      <c r="B69" s="2"/>
      <c r="C69" s="6"/>
      <c r="D69" s="12"/>
      <c r="E69" s="13"/>
      <c r="F69" s="7"/>
      <c r="G69" s="4"/>
    </row>
    <row r="71" spans="1:9" x14ac:dyDescent="0.3">
      <c r="A71" s="1"/>
      <c r="B71" s="1"/>
      <c r="C71" s="1"/>
      <c r="D71" s="52"/>
      <c r="E71" s="53"/>
      <c r="F71" s="63"/>
      <c r="G71" s="64"/>
      <c r="H71" s="15"/>
      <c r="I71" s="16"/>
    </row>
    <row r="72" spans="1:9" x14ac:dyDescent="0.3">
      <c r="A72" s="65"/>
      <c r="B72" s="2"/>
      <c r="C72" s="29"/>
      <c r="D72" s="10"/>
      <c r="E72" s="10"/>
      <c r="F72" s="10"/>
      <c r="G72" s="10"/>
      <c r="H72" s="4"/>
      <c r="I72" s="11"/>
    </row>
    <row r="73" spans="1:9" x14ac:dyDescent="0.3">
      <c r="A73" s="66"/>
      <c r="B73" s="2"/>
      <c r="C73" s="29"/>
      <c r="D73" s="10"/>
      <c r="E73" s="10"/>
      <c r="F73" s="10"/>
      <c r="G73" s="10"/>
      <c r="H73" s="4"/>
      <c r="I73" s="11"/>
    </row>
    <row r="74" spans="1:9" x14ac:dyDescent="0.3">
      <c r="A74" s="66"/>
      <c r="B74" s="2"/>
      <c r="C74" s="29"/>
      <c r="D74" s="10"/>
      <c r="E74" s="10"/>
      <c r="F74" s="10"/>
      <c r="G74" s="10"/>
      <c r="H74" s="4"/>
      <c r="I74" s="11"/>
    </row>
    <row r="75" spans="1:9" x14ac:dyDescent="0.3">
      <c r="A75" s="66"/>
      <c r="B75" s="2"/>
      <c r="C75" s="29"/>
      <c r="D75" s="10"/>
      <c r="E75" s="10"/>
      <c r="F75" s="10"/>
      <c r="G75" s="10"/>
      <c r="H75" s="4"/>
      <c r="I75" s="11"/>
    </row>
    <row r="76" spans="1:9" x14ac:dyDescent="0.3">
      <c r="A76" s="66"/>
      <c r="B76" s="2"/>
      <c r="C76" s="29"/>
      <c r="D76" s="10"/>
      <c r="E76" s="10"/>
      <c r="F76" s="10"/>
      <c r="G76" s="10"/>
      <c r="H76" s="4"/>
      <c r="I76" s="11"/>
    </row>
    <row r="77" spans="1:9" x14ac:dyDescent="0.3">
      <c r="A77" s="66"/>
      <c r="B77" s="2"/>
      <c r="C77" s="29"/>
      <c r="D77" s="10"/>
      <c r="E77" s="10"/>
      <c r="F77" s="10"/>
      <c r="G77" s="10"/>
      <c r="H77" s="4"/>
      <c r="I77" s="11"/>
    </row>
    <row r="78" spans="1:9" x14ac:dyDescent="0.3">
      <c r="A78" s="66"/>
      <c r="B78" s="2"/>
      <c r="C78" s="29"/>
      <c r="D78" s="10"/>
      <c r="E78" s="10"/>
      <c r="F78" s="10"/>
      <c r="G78" s="10"/>
      <c r="H78" s="4"/>
      <c r="I78" s="11"/>
    </row>
    <row r="79" spans="1:9" x14ac:dyDescent="0.3">
      <c r="A79" s="66"/>
      <c r="B79" s="2"/>
      <c r="C79" s="5"/>
      <c r="D79" s="10"/>
      <c r="E79" s="10"/>
      <c r="F79" s="10"/>
      <c r="G79" s="10"/>
      <c r="I79" s="11"/>
    </row>
    <row r="80" spans="1:9" x14ac:dyDescent="0.3">
      <c r="A80" s="67"/>
      <c r="B80" s="2"/>
      <c r="C80" s="6"/>
      <c r="D80" s="12"/>
      <c r="E80" s="13"/>
      <c r="F80" s="7"/>
      <c r="G80" s="4"/>
    </row>
    <row r="81" spans="1:9" x14ac:dyDescent="0.3">
      <c r="A81" s="42"/>
      <c r="B81" s="43"/>
      <c r="C81" s="44"/>
      <c r="D81" s="45"/>
      <c r="E81" s="45"/>
      <c r="F81" s="46"/>
      <c r="G81" s="47"/>
    </row>
    <row r="82" spans="1:9" x14ac:dyDescent="0.3">
      <c r="A82" s="42"/>
      <c r="B82" s="43"/>
      <c r="C82" s="44"/>
      <c r="D82" s="45"/>
      <c r="E82" s="45"/>
      <c r="F82" s="46"/>
      <c r="G82" s="47"/>
    </row>
    <row r="83" spans="1:9" x14ac:dyDescent="0.3">
      <c r="A83" s="42"/>
      <c r="B83" s="43"/>
      <c r="C83" s="44"/>
      <c r="D83" s="45"/>
      <c r="E83" s="45"/>
      <c r="F83" s="46"/>
      <c r="G83" s="47"/>
    </row>
    <row r="84" spans="1:9" x14ac:dyDescent="0.3">
      <c r="A84" s="42"/>
      <c r="B84" s="43"/>
      <c r="C84" s="44"/>
      <c r="D84" s="45"/>
      <c r="E84" s="45"/>
      <c r="F84" s="46"/>
      <c r="G84" s="47"/>
    </row>
    <row r="86" spans="1:9" x14ac:dyDescent="0.3">
      <c r="A86" s="1"/>
      <c r="B86" s="1"/>
      <c r="C86" s="1"/>
      <c r="D86" s="52"/>
      <c r="E86" s="53"/>
      <c r="F86" s="63"/>
      <c r="G86" s="64"/>
      <c r="H86" s="15"/>
      <c r="I86" s="16"/>
    </row>
    <row r="87" spans="1:9" x14ac:dyDescent="0.3">
      <c r="A87" s="65"/>
      <c r="B87" s="2"/>
      <c r="C87" s="31"/>
      <c r="D87" s="10"/>
      <c r="E87" s="10"/>
      <c r="F87" s="10"/>
      <c r="G87" s="10"/>
      <c r="H87" s="4"/>
      <c r="I87" s="11"/>
    </row>
    <row r="88" spans="1:9" x14ac:dyDescent="0.3">
      <c r="A88" s="66"/>
      <c r="B88" s="2"/>
      <c r="C88" s="29"/>
      <c r="D88" s="10"/>
      <c r="E88" s="10"/>
      <c r="F88" s="10"/>
      <c r="G88" s="10"/>
      <c r="H88" s="4"/>
      <c r="I88" s="11"/>
    </row>
    <row r="89" spans="1:9" x14ac:dyDescent="0.3">
      <c r="A89" s="66"/>
      <c r="B89" s="2"/>
      <c r="C89" s="29"/>
      <c r="D89" s="10"/>
      <c r="E89" s="10"/>
      <c r="F89" s="10"/>
      <c r="G89" s="10"/>
      <c r="H89" s="4"/>
      <c r="I89" s="11"/>
    </row>
    <row r="90" spans="1:9" x14ac:dyDescent="0.3">
      <c r="A90" s="66"/>
      <c r="B90" s="2"/>
      <c r="C90" s="29"/>
      <c r="D90" s="10"/>
      <c r="E90" s="10"/>
      <c r="F90" s="10"/>
      <c r="G90" s="10"/>
      <c r="H90" s="4"/>
      <c r="I90" s="11"/>
    </row>
    <row r="91" spans="1:9" x14ac:dyDescent="0.3">
      <c r="A91" s="66"/>
      <c r="B91" s="2"/>
      <c r="C91" s="29"/>
      <c r="D91" s="10"/>
      <c r="E91" s="10"/>
      <c r="F91" s="10"/>
      <c r="G91" s="10"/>
      <c r="H91" s="4"/>
      <c r="I91" s="11"/>
    </row>
    <row r="92" spans="1:9" x14ac:dyDescent="0.3">
      <c r="A92" s="66"/>
      <c r="B92" s="2"/>
      <c r="C92" s="29"/>
      <c r="D92" s="10"/>
      <c r="E92" s="10"/>
      <c r="F92" s="10"/>
      <c r="G92" s="10"/>
      <c r="H92" s="4"/>
      <c r="I92" s="11"/>
    </row>
    <row r="93" spans="1:9" x14ac:dyDescent="0.3">
      <c r="A93" s="66"/>
      <c r="B93" s="2"/>
      <c r="C93" s="29"/>
      <c r="D93" s="10"/>
      <c r="E93" s="10"/>
      <c r="F93" s="10"/>
      <c r="G93" s="10"/>
      <c r="H93" s="4"/>
      <c r="I93" s="11"/>
    </row>
    <row r="94" spans="1:9" x14ac:dyDescent="0.3">
      <c r="A94" s="66"/>
      <c r="B94" s="2"/>
      <c r="C94" s="48"/>
      <c r="D94" s="10"/>
      <c r="E94" s="10"/>
      <c r="F94" s="10"/>
      <c r="G94" s="10"/>
      <c r="I94" s="11"/>
    </row>
    <row r="95" spans="1:9" x14ac:dyDescent="0.3">
      <c r="A95" s="67"/>
      <c r="B95" s="2"/>
      <c r="C95" s="49"/>
      <c r="D95" s="12"/>
      <c r="E95" s="13"/>
      <c r="F95" s="7"/>
      <c r="G95" s="4"/>
    </row>
    <row r="96" spans="1:9" x14ac:dyDescent="0.3">
      <c r="C96" s="50"/>
    </row>
    <row r="97" spans="1:10" x14ac:dyDescent="0.3">
      <c r="A97" s="51"/>
      <c r="B97" s="2"/>
      <c r="C97" s="29"/>
      <c r="D97" s="10"/>
      <c r="E97" s="10"/>
      <c r="F97" s="10"/>
      <c r="G97" s="10"/>
      <c r="H97" s="4"/>
      <c r="I97" s="11"/>
    </row>
    <row r="98" spans="1:10" x14ac:dyDescent="0.3">
      <c r="B98" s="8"/>
      <c r="J98"/>
    </row>
  </sheetData>
  <mergeCells count="30">
    <mergeCell ref="A87:A95"/>
    <mergeCell ref="D52:E52"/>
    <mergeCell ref="F52:G52"/>
    <mergeCell ref="A53:A56"/>
    <mergeCell ref="D60:E60"/>
    <mergeCell ref="F60:G60"/>
    <mergeCell ref="A61:A69"/>
    <mergeCell ref="D71:E71"/>
    <mergeCell ref="F71:G71"/>
    <mergeCell ref="A72:A80"/>
    <mergeCell ref="D86:E86"/>
    <mergeCell ref="F86:G86"/>
    <mergeCell ref="A42:A50"/>
    <mergeCell ref="J14:J17"/>
    <mergeCell ref="J18:J20"/>
    <mergeCell ref="D24:E24"/>
    <mergeCell ref="F24:G24"/>
    <mergeCell ref="A25:A27"/>
    <mergeCell ref="J25:J26"/>
    <mergeCell ref="A14:A22"/>
    <mergeCell ref="D30:E30"/>
    <mergeCell ref="F30:G30"/>
    <mergeCell ref="A31:A39"/>
    <mergeCell ref="D41:E41"/>
    <mergeCell ref="F41:G41"/>
    <mergeCell ref="D1:E1"/>
    <mergeCell ref="F1:G1"/>
    <mergeCell ref="A2:A10"/>
    <mergeCell ref="D13:E13"/>
    <mergeCell ref="F13:G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język obcy -2023</vt:lpstr>
      <vt:lpstr>język polski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Cudziło</dc:creator>
  <cp:lastModifiedBy>Malwina Kuś</cp:lastModifiedBy>
  <dcterms:created xsi:type="dcterms:W3CDTF">2025-02-24T07:45:15Z</dcterms:created>
  <dcterms:modified xsi:type="dcterms:W3CDTF">2025-08-11T10:54:29Z</dcterms:modified>
</cp:coreProperties>
</file>