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072"/>
  </bookViews>
  <sheets>
    <sheet name="język obcy -2026" sheetId="4" r:id="rId1"/>
    <sheet name="język polski - 2026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5" l="1"/>
  <c r="E109" i="4"/>
  <c r="E80" i="4"/>
  <c r="E40" i="4"/>
  <c r="E91" i="5" l="1"/>
  <c r="D85" i="5"/>
  <c r="H85" i="5" s="1"/>
  <c r="I85" i="5" s="1"/>
  <c r="H84" i="5"/>
  <c r="I84" i="5" s="1"/>
  <c r="E84" i="5"/>
  <c r="F84" i="5" s="1"/>
  <c r="F85" i="5" s="1"/>
  <c r="F86" i="5" s="1"/>
  <c r="D75" i="5"/>
  <c r="H75" i="5" s="1"/>
  <c r="I75" i="5" s="1"/>
  <c r="H74" i="5"/>
  <c r="I74" i="5" s="1"/>
  <c r="E74" i="5"/>
  <c r="F74" i="5" s="1"/>
  <c r="F75" i="5" s="1"/>
  <c r="F76" i="5" s="1"/>
  <c r="E61" i="5"/>
  <c r="D55" i="5"/>
  <c r="E55" i="5" s="1"/>
  <c r="H54" i="5"/>
  <c r="I54" i="5" s="1"/>
  <c r="E54" i="5"/>
  <c r="F54" i="5" s="1"/>
  <c r="F55" i="5" s="1"/>
  <c r="D45" i="5"/>
  <c r="E45" i="5" s="1"/>
  <c r="H44" i="5"/>
  <c r="I44" i="5" s="1"/>
  <c r="E44" i="5"/>
  <c r="F44" i="5" s="1"/>
  <c r="E75" i="5" l="1"/>
  <c r="D76" i="5"/>
  <c r="D77" i="5" s="1"/>
  <c r="E85" i="5"/>
  <c r="D46" i="5"/>
  <c r="D47" i="5" s="1"/>
  <c r="D48" i="5" s="1"/>
  <c r="D86" i="5"/>
  <c r="D87" i="5" s="1"/>
  <c r="H87" i="5" s="1"/>
  <c r="I87" i="5" s="1"/>
  <c r="G44" i="5"/>
  <c r="F45" i="5"/>
  <c r="F46" i="5" s="1"/>
  <c r="G46" i="5" s="1"/>
  <c r="G74" i="5"/>
  <c r="G84" i="5"/>
  <c r="F87" i="5"/>
  <c r="G86" i="5"/>
  <c r="D88" i="5"/>
  <c r="E87" i="5"/>
  <c r="G85" i="5"/>
  <c r="H86" i="5"/>
  <c r="I86" i="5" s="1"/>
  <c r="F77" i="5"/>
  <c r="G76" i="5"/>
  <c r="H77" i="5"/>
  <c r="I77" i="5" s="1"/>
  <c r="D78" i="5"/>
  <c r="E77" i="5"/>
  <c r="G75" i="5"/>
  <c r="E76" i="5"/>
  <c r="H76" i="5"/>
  <c r="I76" i="5" s="1"/>
  <c r="G55" i="5"/>
  <c r="F56" i="5"/>
  <c r="G54" i="5"/>
  <c r="D56" i="5"/>
  <c r="H55" i="5"/>
  <c r="I55" i="5" s="1"/>
  <c r="H45" i="5"/>
  <c r="I45" i="5" s="1"/>
  <c r="E46" i="5" l="1"/>
  <c r="G45" i="5"/>
  <c r="H47" i="5"/>
  <c r="I47" i="5" s="1"/>
  <c r="E47" i="5"/>
  <c r="H46" i="5"/>
  <c r="I46" i="5" s="1"/>
  <c r="F47" i="5"/>
  <c r="G47" i="5" s="1"/>
  <c r="E86" i="5"/>
  <c r="D89" i="5"/>
  <c r="E88" i="5"/>
  <c r="H88" i="5"/>
  <c r="I88" i="5" s="1"/>
  <c r="F88" i="5"/>
  <c r="G87" i="5"/>
  <c r="D79" i="5"/>
  <c r="E78" i="5"/>
  <c r="H78" i="5"/>
  <c r="I78" i="5" s="1"/>
  <c r="F78" i="5"/>
  <c r="G77" i="5"/>
  <c r="D57" i="5"/>
  <c r="E56" i="5"/>
  <c r="H56" i="5"/>
  <c r="I56" i="5" s="1"/>
  <c r="G56" i="5"/>
  <c r="F57" i="5"/>
  <c r="F48" i="5"/>
  <c r="D49" i="5"/>
  <c r="E48" i="5"/>
  <c r="H48" i="5"/>
  <c r="I48" i="5" s="1"/>
  <c r="E71" i="5"/>
  <c r="D65" i="5"/>
  <c r="E65" i="5" s="1"/>
  <c r="H64" i="5"/>
  <c r="I64" i="5" s="1"/>
  <c r="E64" i="5"/>
  <c r="F64" i="5" s="1"/>
  <c r="F65" i="5" s="1"/>
  <c r="F89" i="5" l="1"/>
  <c r="G88" i="5"/>
  <c r="H89" i="5"/>
  <c r="I89" i="5" s="1"/>
  <c r="D90" i="5"/>
  <c r="E89" i="5"/>
  <c r="F79" i="5"/>
  <c r="G78" i="5"/>
  <c r="H79" i="5"/>
  <c r="I79" i="5" s="1"/>
  <c r="D80" i="5"/>
  <c r="E79" i="5"/>
  <c r="F58" i="5"/>
  <c r="G57" i="5"/>
  <c r="H57" i="5"/>
  <c r="I57" i="5" s="1"/>
  <c r="D58" i="5"/>
  <c r="E57" i="5"/>
  <c r="E49" i="5"/>
  <c r="H49" i="5"/>
  <c r="I49" i="5" s="1"/>
  <c r="D50" i="5"/>
  <c r="G48" i="5"/>
  <c r="F49" i="5"/>
  <c r="G65" i="5"/>
  <c r="F66" i="5"/>
  <c r="H65" i="5"/>
  <c r="I65" i="5" s="1"/>
  <c r="G64" i="5"/>
  <c r="D66" i="5"/>
  <c r="E90" i="5" l="1"/>
  <c r="H90" i="5"/>
  <c r="I90" i="5" s="1"/>
  <c r="F90" i="5"/>
  <c r="G90" i="5" s="1"/>
  <c r="G89" i="5"/>
  <c r="E80" i="5"/>
  <c r="H80" i="5"/>
  <c r="I80" i="5" s="1"/>
  <c r="F80" i="5"/>
  <c r="G80" i="5" s="1"/>
  <c r="D81" i="5" s="1"/>
  <c r="E81" i="5" s="1"/>
  <c r="G79" i="5"/>
  <c r="D59" i="5"/>
  <c r="E58" i="5"/>
  <c r="H58" i="5"/>
  <c r="I58" i="5" s="1"/>
  <c r="G58" i="5"/>
  <c r="F59" i="5"/>
  <c r="E50" i="5"/>
  <c r="H50" i="5"/>
  <c r="I50" i="5" s="1"/>
  <c r="F50" i="5"/>
  <c r="G50" i="5" s="1"/>
  <c r="D51" i="5" s="1"/>
  <c r="E51" i="5" s="1"/>
  <c r="G49" i="5"/>
  <c r="E66" i="5"/>
  <c r="H66" i="5"/>
  <c r="I66" i="5" s="1"/>
  <c r="D67" i="5"/>
  <c r="G66" i="5"/>
  <c r="F67" i="5"/>
  <c r="F60" i="5" l="1"/>
  <c r="G60" i="5" s="1"/>
  <c r="G59" i="5"/>
  <c r="H59" i="5"/>
  <c r="I59" i="5" s="1"/>
  <c r="D60" i="5"/>
  <c r="E59" i="5"/>
  <c r="D68" i="5"/>
  <c r="E67" i="5"/>
  <c r="H67" i="5"/>
  <c r="I67" i="5" s="1"/>
  <c r="G67" i="5"/>
  <c r="F68" i="5"/>
  <c r="E41" i="5"/>
  <c r="D35" i="5"/>
  <c r="H35" i="5" s="1"/>
  <c r="I35" i="5" s="1"/>
  <c r="H34" i="5"/>
  <c r="I34" i="5" s="1"/>
  <c r="E34" i="5"/>
  <c r="F34" i="5" s="1"/>
  <c r="D25" i="5"/>
  <c r="D26" i="5" s="1"/>
  <c r="H24" i="5"/>
  <c r="I24" i="5" s="1"/>
  <c r="E24" i="5"/>
  <c r="F24" i="5" s="1"/>
  <c r="F25" i="5" s="1"/>
  <c r="E60" i="5" l="1"/>
  <c r="H60" i="5"/>
  <c r="I60" i="5" s="1"/>
  <c r="G68" i="5"/>
  <c r="F69" i="5"/>
  <c r="E68" i="5"/>
  <c r="H68" i="5"/>
  <c r="I68" i="5" s="1"/>
  <c r="D69" i="5"/>
  <c r="E35" i="5"/>
  <c r="F35" i="5"/>
  <c r="G34" i="5"/>
  <c r="D36" i="5"/>
  <c r="G25" i="5"/>
  <c r="F26" i="5"/>
  <c r="E26" i="5"/>
  <c r="D27" i="5"/>
  <c r="H26" i="5"/>
  <c r="I26" i="5" s="1"/>
  <c r="H25" i="5"/>
  <c r="I25" i="5" s="1"/>
  <c r="G24" i="5"/>
  <c r="E25" i="5"/>
  <c r="D84" i="4"/>
  <c r="D85" i="4" s="1"/>
  <c r="D86" i="4" s="1"/>
  <c r="D87" i="4" s="1"/>
  <c r="E83" i="4"/>
  <c r="E84" i="4" s="1"/>
  <c r="E85" i="4" s="1"/>
  <c r="E86" i="4" s="1"/>
  <c r="E87" i="4" s="1"/>
  <c r="D88" i="4" s="1"/>
  <c r="E88" i="4" s="1"/>
  <c r="D91" i="4" s="1"/>
  <c r="D44" i="4"/>
  <c r="D45" i="4" s="1"/>
  <c r="D46" i="4" s="1"/>
  <c r="D47" i="4" s="1"/>
  <c r="E43" i="4"/>
  <c r="E44" i="4" s="1"/>
  <c r="E45" i="4" s="1"/>
  <c r="E46" i="4" s="1"/>
  <c r="E47" i="4" s="1"/>
  <c r="D48" i="4" s="1"/>
  <c r="E48" i="4" s="1"/>
  <c r="D51" i="4" s="1"/>
  <c r="G69" i="5" l="1"/>
  <c r="F70" i="5"/>
  <c r="G70" i="5" s="1"/>
  <c r="D70" i="5"/>
  <c r="E69" i="5"/>
  <c r="H69" i="5"/>
  <c r="I69" i="5" s="1"/>
  <c r="D37" i="5"/>
  <c r="E36" i="5"/>
  <c r="H36" i="5"/>
  <c r="I36" i="5" s="1"/>
  <c r="F36" i="5"/>
  <c r="G35" i="5"/>
  <c r="D28" i="5"/>
  <c r="E27" i="5"/>
  <c r="H27" i="5"/>
  <c r="I27" i="5" s="1"/>
  <c r="F27" i="5"/>
  <c r="G26" i="5"/>
  <c r="D92" i="4"/>
  <c r="D93" i="4" s="1"/>
  <c r="D94" i="4" s="1"/>
  <c r="D95" i="4" s="1"/>
  <c r="E91" i="4"/>
  <c r="E92" i="4" s="1"/>
  <c r="E93" i="4" s="1"/>
  <c r="E94" i="4" s="1"/>
  <c r="E95" i="4" s="1"/>
  <c r="D96" i="4" s="1"/>
  <c r="E96" i="4" s="1"/>
  <c r="D99" i="4" s="1"/>
  <c r="E51" i="4"/>
  <c r="E52" i="4" s="1"/>
  <c r="E53" i="4" s="1"/>
  <c r="E54" i="4" s="1"/>
  <c r="E55" i="4" s="1"/>
  <c r="D56" i="4" s="1"/>
  <c r="E56" i="4" s="1"/>
  <c r="D59" i="4" s="1"/>
  <c r="D52" i="4"/>
  <c r="D53" i="4" s="1"/>
  <c r="D54" i="4" s="1"/>
  <c r="D55" i="4" s="1"/>
  <c r="D15" i="5"/>
  <c r="H15" i="5" s="1"/>
  <c r="I15" i="5" s="1"/>
  <c r="H14" i="5"/>
  <c r="I14" i="5" s="1"/>
  <c r="E14" i="5"/>
  <c r="F14" i="5" s="1"/>
  <c r="F15" i="5" s="1"/>
  <c r="F16" i="5" s="1"/>
  <c r="F17" i="5" s="1"/>
  <c r="F18" i="5" s="1"/>
  <c r="F19" i="5" s="1"/>
  <c r="F20" i="5" s="1"/>
  <c r="G20" i="5" s="1"/>
  <c r="D21" i="5" s="1"/>
  <c r="E21" i="5" s="1"/>
  <c r="E11" i="5"/>
  <c r="D5" i="5"/>
  <c r="H5" i="5" s="1"/>
  <c r="I5" i="5" s="1"/>
  <c r="H4" i="5"/>
  <c r="I4" i="5" s="1"/>
  <c r="E4" i="5"/>
  <c r="F4" i="5" s="1"/>
  <c r="F5" i="5" s="1"/>
  <c r="F6" i="5" s="1"/>
  <c r="F7" i="5" s="1"/>
  <c r="F8" i="5" s="1"/>
  <c r="E70" i="5" l="1"/>
  <c r="H70" i="5"/>
  <c r="I70" i="5" s="1"/>
  <c r="F37" i="5"/>
  <c r="G36" i="5"/>
  <c r="H37" i="5"/>
  <c r="I37" i="5" s="1"/>
  <c r="D38" i="5"/>
  <c r="E37" i="5"/>
  <c r="G27" i="5"/>
  <c r="F28" i="5"/>
  <c r="E28" i="5"/>
  <c r="H28" i="5"/>
  <c r="I28" i="5" s="1"/>
  <c r="D29" i="5"/>
  <c r="D30" i="5" s="1"/>
  <c r="E30" i="5" s="1"/>
  <c r="G16" i="5"/>
  <c r="G8" i="5"/>
  <c r="F9" i="5"/>
  <c r="E5" i="5"/>
  <c r="D6" i="5"/>
  <c r="G14" i="5"/>
  <c r="E15" i="5"/>
  <c r="D100" i="4"/>
  <c r="D101" i="4" s="1"/>
  <c r="D102" i="4" s="1"/>
  <c r="D103" i="4" s="1"/>
  <c r="E99" i="4"/>
  <c r="E100" i="4" s="1"/>
  <c r="E101" i="4" s="1"/>
  <c r="E102" i="4" s="1"/>
  <c r="E103" i="4" s="1"/>
  <c r="D104" i="4" s="1"/>
  <c r="E104" i="4" s="1"/>
  <c r="D107" i="4" s="1"/>
  <c r="E59" i="4"/>
  <c r="E60" i="4" s="1"/>
  <c r="E61" i="4" s="1"/>
  <c r="E62" i="4" s="1"/>
  <c r="E63" i="4" s="1"/>
  <c r="D64" i="4" s="1"/>
  <c r="E64" i="4" s="1"/>
  <c r="D67" i="4" s="1"/>
  <c r="D60" i="4"/>
  <c r="D61" i="4" s="1"/>
  <c r="D62" i="4" s="1"/>
  <c r="D63" i="4" s="1"/>
  <c r="G4" i="5"/>
  <c r="G7" i="5"/>
  <c r="G15" i="5"/>
  <c r="G19" i="5"/>
  <c r="G5" i="5"/>
  <c r="G6" i="5"/>
  <c r="G18" i="5"/>
  <c r="G17" i="5"/>
  <c r="D16" i="5"/>
  <c r="E4" i="4"/>
  <c r="E5" i="4" s="1"/>
  <c r="E6" i="4" s="1"/>
  <c r="E7" i="4" s="1"/>
  <c r="E8" i="4" s="1"/>
  <c r="D9" i="4" s="1"/>
  <c r="E9" i="4" s="1"/>
  <c r="D12" i="4" s="1"/>
  <c r="D5" i="4"/>
  <c r="D6" i="4" s="1"/>
  <c r="D7" i="4" s="1"/>
  <c r="D8" i="4" s="1"/>
  <c r="E67" i="4" l="1"/>
  <c r="E68" i="4" s="1"/>
  <c r="E69" i="4" s="1"/>
  <c r="E70" i="4" s="1"/>
  <c r="E71" i="4" s="1"/>
  <c r="D68" i="4"/>
  <c r="D69" i="4" s="1"/>
  <c r="D70" i="4" s="1"/>
  <c r="D71" i="4" s="1"/>
  <c r="D39" i="5"/>
  <c r="E38" i="5"/>
  <c r="H38" i="5"/>
  <c r="I38" i="5" s="1"/>
  <c r="F38" i="5"/>
  <c r="G37" i="5"/>
  <c r="F29" i="5"/>
  <c r="F30" i="5" s="1"/>
  <c r="G30" i="5" s="1"/>
  <c r="G28" i="5"/>
  <c r="H29" i="5"/>
  <c r="I29" i="5" s="1"/>
  <c r="E29" i="5"/>
  <c r="H6" i="5"/>
  <c r="I6" i="5" s="1"/>
  <c r="E6" i="5"/>
  <c r="G9" i="5"/>
  <c r="F10" i="5"/>
  <c r="G10" i="5" s="1"/>
  <c r="D7" i="5"/>
  <c r="H7" i="5" s="1"/>
  <c r="I7" i="5" s="1"/>
  <c r="D108" i="4"/>
  <c r="E107" i="4"/>
  <c r="E108" i="4" s="1"/>
  <c r="D17" i="5"/>
  <c r="H16" i="5"/>
  <c r="I16" i="5" s="1"/>
  <c r="E16" i="5"/>
  <c r="D13" i="4"/>
  <c r="D14" i="4" s="1"/>
  <c r="D15" i="4" s="1"/>
  <c r="D16" i="4" s="1"/>
  <c r="E12" i="4"/>
  <c r="E13" i="4" s="1"/>
  <c r="E14" i="4" s="1"/>
  <c r="E15" i="4" s="1"/>
  <c r="E16" i="4" s="1"/>
  <c r="D17" i="4" s="1"/>
  <c r="E17" i="4" s="1"/>
  <c r="D20" i="4" s="1"/>
  <c r="D72" i="4" l="1"/>
  <c r="E72" i="4" s="1"/>
  <c r="D76" i="4" s="1"/>
  <c r="E76" i="4" s="1"/>
  <c r="E77" i="4" s="1"/>
  <c r="E78" i="4" s="1"/>
  <c r="E79" i="4" s="1"/>
  <c r="D75" i="4"/>
  <c r="E75" i="4" s="1"/>
  <c r="F39" i="5"/>
  <c r="G38" i="5"/>
  <c r="H39" i="5"/>
  <c r="I39" i="5" s="1"/>
  <c r="D40" i="5"/>
  <c r="E39" i="5"/>
  <c r="G29" i="5"/>
  <c r="E7" i="5"/>
  <c r="D8" i="5"/>
  <c r="H17" i="5"/>
  <c r="I17" i="5" s="1"/>
  <c r="D18" i="5"/>
  <c r="E17" i="5"/>
  <c r="D21" i="4"/>
  <c r="D22" i="4" s="1"/>
  <c r="D23" i="4" s="1"/>
  <c r="D24" i="4" s="1"/>
  <c r="E20" i="4"/>
  <c r="E21" i="4" s="1"/>
  <c r="E22" i="4" s="1"/>
  <c r="E23" i="4" s="1"/>
  <c r="E24" i="4" s="1"/>
  <c r="D25" i="4" s="1"/>
  <c r="E25" i="4" s="1"/>
  <c r="D28" i="4" s="1"/>
  <c r="D9" i="5" l="1"/>
  <c r="H9" i="5" s="1"/>
  <c r="I9" i="5" s="1"/>
  <c r="E8" i="5"/>
  <c r="D77" i="4"/>
  <c r="D78" i="4" s="1"/>
  <c r="D79" i="4" s="1"/>
  <c r="E40" i="5"/>
  <c r="H40" i="5"/>
  <c r="I40" i="5" s="1"/>
  <c r="F40" i="5"/>
  <c r="G40" i="5" s="1"/>
  <c r="G39" i="5"/>
  <c r="H8" i="5"/>
  <c r="I8" i="5" s="1"/>
  <c r="D10" i="5"/>
  <c r="E10" i="5" s="1"/>
  <c r="E9" i="5"/>
  <c r="D19" i="5"/>
  <c r="H18" i="5"/>
  <c r="I18" i="5" s="1"/>
  <c r="E18" i="5"/>
  <c r="D29" i="4"/>
  <c r="D30" i="4" s="1"/>
  <c r="D31" i="4" s="1"/>
  <c r="D32" i="4" s="1"/>
  <c r="E28" i="4"/>
  <c r="E29" i="4" s="1"/>
  <c r="E30" i="4" s="1"/>
  <c r="E31" i="4" s="1"/>
  <c r="E32" i="4" s="1"/>
  <c r="D33" i="4" s="1"/>
  <c r="E33" i="4" s="1"/>
  <c r="D36" i="4" s="1"/>
  <c r="H10" i="5" l="1"/>
  <c r="I10" i="5" s="1"/>
  <c r="H19" i="5"/>
  <c r="I19" i="5" s="1"/>
  <c r="D20" i="5"/>
  <c r="E19" i="5"/>
  <c r="D37" i="4"/>
  <c r="D38" i="4" s="1"/>
  <c r="D39" i="4" s="1"/>
  <c r="E36" i="4"/>
  <c r="E37" i="4" s="1"/>
  <c r="E38" i="4" s="1"/>
  <c r="E39" i="4" s="1"/>
  <c r="H20" i="5" l="1"/>
  <c r="I20" i="5" s="1"/>
  <c r="E20" i="5"/>
</calcChain>
</file>

<file path=xl/sharedStrings.xml><?xml version="1.0" encoding="utf-8"?>
<sst xmlns="http://schemas.openxmlformats.org/spreadsheetml/2006/main" count="276" uniqueCount="99">
  <si>
    <t>Data egzaminu</t>
  </si>
  <si>
    <t>Lp.</t>
  </si>
  <si>
    <t>Imienny wykaz zdających</t>
  </si>
  <si>
    <t>przerwa – ogłoszenie wyników</t>
  </si>
  <si>
    <t>zdaje egzamin</t>
  </si>
  <si>
    <t>wejście do sali, przygotowanie do egzaminu</t>
  </si>
  <si>
    <t>zadania 1-4</t>
  </si>
  <si>
    <t>zadania 5-8</t>
  </si>
  <si>
    <t>zadania 9-12</t>
  </si>
  <si>
    <t>wejście do sali, przygotowanie do egzaminu (czas od do)</t>
  </si>
  <si>
    <t>zestaw 1-4</t>
  </si>
  <si>
    <t>zestaw 5-8</t>
  </si>
  <si>
    <t>zestaw 9-12</t>
  </si>
  <si>
    <t>zestaw 13-16</t>
  </si>
  <si>
    <t>zestaw 17-20</t>
  </si>
  <si>
    <t>zestaw 21-24</t>
  </si>
  <si>
    <t>zestaw 25-28</t>
  </si>
  <si>
    <t xml:space="preserve">Numery 
zestawów zadań </t>
  </si>
  <si>
    <t xml:space="preserve">numery 
zestawów zadań </t>
  </si>
  <si>
    <t>wejście do sali, przygotowanie do egzaminu, zdaje egzamin</t>
  </si>
  <si>
    <t>Kol Jessica Julia</t>
  </si>
  <si>
    <t>Zdy Marcel Dawid</t>
  </si>
  <si>
    <r>
      <t xml:space="preserve">             </t>
    </r>
    <r>
      <rPr>
        <b/>
        <sz val="14"/>
        <color theme="1"/>
        <rFont val="Calibri"/>
        <family val="2"/>
        <charset val="238"/>
        <scheme val="minor"/>
      </rPr>
      <t xml:space="preserve">   PROSZĘ O POJAWIENIE SIĘ  NA MATURZE USTNEJ GODZINE PRZED USTALONĄ GODZINĄ WEJŚCIA DO SALI 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</si>
  <si>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6"/>
        <color theme="1"/>
        <rFont val="Calibri"/>
        <family val="2"/>
        <charset val="238"/>
        <scheme val="minor"/>
      </rPr>
      <t xml:space="preserve">W imiennym wykazie zdających mają Państwo umiezczone trzy pierwsze LITERY NAZWISKA.    </t>
    </r>
    <r>
      <rPr>
        <sz val="16"/>
        <color theme="1"/>
        <rFont val="Calibri"/>
        <family val="2"/>
        <charset val="238"/>
        <scheme val="minor"/>
      </rPr>
      <t xml:space="preserve">     </t>
    </r>
  </si>
  <si>
    <t>Kub…Wiktoria Maria</t>
  </si>
  <si>
    <t>Hlu... Jennifer Karolina (2015 - E)</t>
  </si>
  <si>
    <t>Dom... Wojciech Mariusz (2015 - E)</t>
  </si>
  <si>
    <t>Kar… Klaudia (2015 - E)</t>
  </si>
  <si>
    <t>Woł... Adam Kamil (2015 - E)</t>
  </si>
  <si>
    <t>Win... Dagmara (2015 - E)</t>
  </si>
  <si>
    <t>Wal... Dawid Ryszard (2015 - E)</t>
  </si>
  <si>
    <t>Mas... Aleksander Zdzisław (2015 - E)</t>
  </si>
  <si>
    <t>Laz... Agata Anna</t>
  </si>
  <si>
    <t>Kub... Zuzanna Natalia</t>
  </si>
  <si>
    <t>Krę... Emilia Stanisława</t>
  </si>
  <si>
    <t>Koz... Jakub Adrian</t>
  </si>
  <si>
    <t>Kob... Wiktoria Anna</t>
  </si>
  <si>
    <t>Kle... Patrycja</t>
  </si>
  <si>
    <t>Jon... Szymon</t>
  </si>
  <si>
    <t>Gro... Oliwia Wiktoria</t>
  </si>
  <si>
    <t>Gre... Kamil Konrad</t>
  </si>
  <si>
    <t xml:space="preserve">Łag... Karolina Anna </t>
  </si>
  <si>
    <t>Kło... Magdalena</t>
  </si>
  <si>
    <t>Kol... Jessica Julia</t>
  </si>
  <si>
    <t>Kub... Maciej Jakub</t>
  </si>
  <si>
    <t>Pyt... Kacper Jan (2015 - E)</t>
  </si>
  <si>
    <t>Kli... Aleksandra Daria (2015 - E)</t>
  </si>
  <si>
    <t>Dyt... Kamil Artur (2015 - E)</t>
  </si>
  <si>
    <t>Gór... Bożena Anna</t>
  </si>
  <si>
    <t>Wit... Oskar Wojciech</t>
  </si>
  <si>
    <t>Wal... Weronika Wiktoria</t>
  </si>
  <si>
    <t>Tar... Krystian Tomasz</t>
  </si>
  <si>
    <t>Ślu... Paweł Radosław</t>
  </si>
  <si>
    <t>Pa... Wiktoria Amelia</t>
  </si>
  <si>
    <t>Par...Anna Irena</t>
  </si>
  <si>
    <t>Lip... Michał Bartosz</t>
  </si>
  <si>
    <t>Las... Nadia Maria</t>
  </si>
  <si>
    <t>Nar... Agata Dominika</t>
  </si>
  <si>
    <t>Chro... Igor Karol</t>
  </si>
  <si>
    <t>Czar... Hubert Bogumił</t>
  </si>
  <si>
    <t>Czer... Natalia Andżelika</t>
  </si>
  <si>
    <t>Muc... Dawid Wojciech</t>
  </si>
  <si>
    <t>Mac… Patrycja Anna</t>
  </si>
  <si>
    <t>Gór... Wojciech Piotr</t>
  </si>
  <si>
    <t>Wyp... Julia Władysława</t>
  </si>
  <si>
    <t xml:space="preserve">Tur... Anna </t>
  </si>
  <si>
    <t>Orz... Olivier</t>
  </si>
  <si>
    <t>Paj... Karolina Kamila</t>
  </si>
  <si>
    <t>Buk... Kasjan Piotr</t>
  </si>
  <si>
    <t>Fek... Alan Dominik</t>
  </si>
  <si>
    <t>Dyt... Ilona Agnieszka</t>
  </si>
  <si>
    <t>Oka... Klaudia Krystyna</t>
  </si>
  <si>
    <t>Łuk... Oskar</t>
  </si>
  <si>
    <t>Zer… Marlena Gabriela</t>
  </si>
  <si>
    <t>Zen... Emilia Maria</t>
  </si>
  <si>
    <t>Zdy... Marcel Dawid</t>
  </si>
  <si>
    <t>Szym... Zuzanna Anna</t>
  </si>
  <si>
    <t>Słu... Bartosz</t>
  </si>
  <si>
    <t>Woj…  Łukasz Dariusz</t>
  </si>
  <si>
    <t>Pio... Martyna Anna</t>
  </si>
  <si>
    <t>Bed... Julia Emilia</t>
  </si>
  <si>
    <t>Bug... Szymon Jan</t>
  </si>
  <si>
    <t>Slo... Sonia Daria</t>
  </si>
  <si>
    <t>Wró... Sandra</t>
  </si>
  <si>
    <t>Woź... Maciej</t>
  </si>
  <si>
    <t>Sad... Wiktoria Walentyna</t>
  </si>
  <si>
    <t>Pol... Loretta Krystyna</t>
  </si>
  <si>
    <t>Żyt... Julia Anna</t>
  </si>
  <si>
    <t>Ser... Roman Ryszard</t>
  </si>
  <si>
    <t>Sow... Jakub Kacper</t>
  </si>
  <si>
    <t>Woj... Łukasz Dariusz</t>
  </si>
  <si>
    <t>Par... Anna Irena</t>
  </si>
  <si>
    <t>Mac... Patrycja Anna</t>
  </si>
  <si>
    <t>Maj... Natalia Maria</t>
  </si>
  <si>
    <t>Kub... Wiktoria Maria</t>
  </si>
  <si>
    <t>Szy… Zuzanna Anna</t>
  </si>
  <si>
    <t>Zer... Marlena Gabriela</t>
  </si>
  <si>
    <t>Łag… Karolina Anna</t>
  </si>
  <si>
    <t>Kar... Klaudia (2015 -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</si>
</sst>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2" fillId="0" borderId="5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ill="1"/>
    <xf numFmtId="0" fontId="4" fillId="0" borderId="0" xfId="0" applyFont="1" applyFill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vertical="center" wrapText="1"/>
    </xf>
    <xf numFmtId="20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3" fillId="7" borderId="1" xfId="0" applyFont="1" applyFill="1" applyBorder="1" applyAlignment="1">
      <alignment horizontal="right" vertical="center" wrapText="1"/>
    </xf>
    <xf numFmtId="0" fontId="0" fillId="7" borderId="0" xfId="0" applyFill="1"/>
    <xf numFmtId="0" fontId="2" fillId="8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0" fillId="7" borderId="1" xfId="0" applyFill="1" applyBorder="1"/>
    <xf numFmtId="14" fontId="2" fillId="7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2" fillId="10" borderId="2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14" fontId="2" fillId="10" borderId="3" xfId="0" applyNumberFormat="1" applyFont="1" applyFill="1" applyBorder="1" applyAlignment="1">
      <alignment horizontal="center" vertical="center" wrapText="1"/>
    </xf>
    <xf numFmtId="14" fontId="2" fillId="1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6" borderId="2" xfId="0" applyNumberFormat="1" applyFont="1" applyFill="1" applyBorder="1" applyAlignment="1">
      <alignment horizontal="center" vertical="center" wrapText="1"/>
    </xf>
    <xf numFmtId="14" fontId="2" fillId="6" borderId="3" xfId="0" applyNumberFormat="1" applyFont="1" applyFill="1" applyBorder="1" applyAlignment="1">
      <alignment horizontal="center" vertical="center" wrapText="1"/>
    </xf>
    <xf numFmtId="14" fontId="2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0" fillId="11" borderId="1" xfId="0" applyFont="1" applyFill="1" applyBorder="1"/>
    <xf numFmtId="0" fontId="6" fillId="5" borderId="0" xfId="0" applyFont="1" applyFill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2" fillId="11" borderId="1" xfId="0" applyFont="1" applyFill="1" applyBorder="1"/>
    <xf numFmtId="0" fontId="0" fillId="7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left" vertical="center" wrapText="1"/>
    </xf>
    <xf numFmtId="164" fontId="0" fillId="0" borderId="0" xfId="0" applyNumberFormat="1" applyBorder="1"/>
    <xf numFmtId="0" fontId="4" fillId="0" borderId="0" xfId="0" applyFont="1" applyBorder="1" applyAlignment="1">
      <alignment horizontal="center" vertical="center"/>
    </xf>
    <xf numFmtId="0" fontId="0" fillId="7" borderId="1" xfId="0" applyFont="1" applyFill="1" applyBorder="1"/>
    <xf numFmtId="0" fontId="13" fillId="7" borderId="1" xfId="0" applyFont="1" applyFill="1" applyBorder="1" applyAlignment="1">
      <alignment vertical="center"/>
    </xf>
    <xf numFmtId="0" fontId="13" fillId="7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81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workbookViewId="0">
      <selection activeCell="H9" sqref="H9"/>
    </sheetView>
  </sheetViews>
  <sheetFormatPr defaultRowHeight="14.4" x14ac:dyDescent="0.3"/>
  <cols>
    <col min="1" max="1" width="13.6640625" customWidth="1"/>
    <col min="3" max="3" width="43" customWidth="1"/>
    <col min="4" max="4" width="21" customWidth="1"/>
    <col min="5" max="5" width="23.109375" customWidth="1"/>
  </cols>
  <sheetData>
    <row r="1" spans="1:5" ht="21" x14ac:dyDescent="0.3">
      <c r="A1" s="79" t="s">
        <v>23</v>
      </c>
      <c r="B1" s="79"/>
      <c r="C1" s="79"/>
      <c r="D1" s="79"/>
      <c r="E1" s="79"/>
    </row>
    <row r="2" spans="1:5" ht="48.6" customHeight="1" x14ac:dyDescent="0.3">
      <c r="A2" s="80" t="s">
        <v>22</v>
      </c>
      <c r="B2" s="80"/>
      <c r="C2" s="80"/>
      <c r="D2" s="80"/>
      <c r="E2" s="80"/>
    </row>
    <row r="3" spans="1:5" ht="45" customHeight="1" x14ac:dyDescent="0.3">
      <c r="A3" s="18" t="s">
        <v>0</v>
      </c>
      <c r="B3" s="15" t="s">
        <v>1</v>
      </c>
      <c r="C3" s="1" t="s">
        <v>2</v>
      </c>
      <c r="D3" s="57" t="s">
        <v>19</v>
      </c>
      <c r="E3" s="58"/>
    </row>
    <row r="4" spans="1:5" x14ac:dyDescent="0.3">
      <c r="A4" s="56">
        <v>46151</v>
      </c>
      <c r="B4" s="2">
        <v>1</v>
      </c>
      <c r="C4" s="89" t="s">
        <v>25</v>
      </c>
      <c r="D4" s="8">
        <v>0.375</v>
      </c>
      <c r="E4" s="8">
        <f>D4+TIME(0,15,0)</f>
        <v>0.38541666666666669</v>
      </c>
    </row>
    <row r="5" spans="1:5" x14ac:dyDescent="0.3">
      <c r="A5" s="56"/>
      <c r="B5" s="2">
        <v>2</v>
      </c>
      <c r="C5" s="89" t="s">
        <v>26</v>
      </c>
      <c r="D5" s="9">
        <f>D4+TIME(0,15,0)</f>
        <v>0.38541666666666669</v>
      </c>
      <c r="E5" s="8">
        <f>E4+TIME(0,15,0)</f>
        <v>0.39583333333333337</v>
      </c>
    </row>
    <row r="6" spans="1:5" x14ac:dyDescent="0.3">
      <c r="A6" s="56"/>
      <c r="B6" s="2">
        <v>3</v>
      </c>
      <c r="C6" s="89" t="s">
        <v>27</v>
      </c>
      <c r="D6" s="9">
        <f t="shared" ref="D6:D8" si="0">D5+TIME(0,15,0)</f>
        <v>0.39583333333333337</v>
      </c>
      <c r="E6" s="8">
        <f t="shared" ref="E6:E8" si="1">E5+TIME(0,15,0)</f>
        <v>0.40625000000000006</v>
      </c>
    </row>
    <row r="7" spans="1:5" x14ac:dyDescent="0.3">
      <c r="A7" s="56"/>
      <c r="B7" s="2">
        <v>4</v>
      </c>
      <c r="C7" s="89" t="s">
        <v>28</v>
      </c>
      <c r="D7" s="9">
        <f>D6+TIME(0,15,0)</f>
        <v>0.40625000000000006</v>
      </c>
      <c r="E7" s="8">
        <f t="shared" si="1"/>
        <v>0.41666666666666674</v>
      </c>
    </row>
    <row r="8" spans="1:5" x14ac:dyDescent="0.3">
      <c r="A8" s="56"/>
      <c r="B8" s="2">
        <v>5</v>
      </c>
      <c r="C8" s="88" t="s">
        <v>29</v>
      </c>
      <c r="D8" s="9">
        <f t="shared" si="0"/>
        <v>0.41666666666666674</v>
      </c>
      <c r="E8" s="8">
        <f t="shared" si="1"/>
        <v>0.42708333333333343</v>
      </c>
    </row>
    <row r="9" spans="1:5" ht="25.8" customHeight="1" x14ac:dyDescent="0.3">
      <c r="A9" s="56"/>
      <c r="B9" s="2"/>
      <c r="C9" s="43" t="s">
        <v>3</v>
      </c>
      <c r="D9" s="16">
        <f>E8</f>
        <v>0.42708333333333343</v>
      </c>
      <c r="E9" s="16">
        <f>D9+TIME(0,15,0)</f>
        <v>0.43750000000000011</v>
      </c>
    </row>
    <row r="10" spans="1:5" ht="16.2" customHeight="1" x14ac:dyDescent="0.3">
      <c r="A10" s="3"/>
      <c r="B10" s="3"/>
      <c r="C10" s="3"/>
      <c r="D10" s="3"/>
      <c r="E10" s="3"/>
    </row>
    <row r="11" spans="1:5" ht="45" customHeight="1" x14ac:dyDescent="0.3">
      <c r="A11" s="18" t="s">
        <v>0</v>
      </c>
      <c r="B11" s="1" t="s">
        <v>1</v>
      </c>
      <c r="C11" s="40" t="s">
        <v>2</v>
      </c>
      <c r="D11" s="52" t="s">
        <v>19</v>
      </c>
      <c r="E11" s="52"/>
    </row>
    <row r="12" spans="1:5" x14ac:dyDescent="0.3">
      <c r="A12" s="56">
        <v>46151</v>
      </c>
      <c r="B12" s="2">
        <v>6</v>
      </c>
      <c r="C12" s="88" t="s">
        <v>30</v>
      </c>
      <c r="D12" s="17">
        <f>E9</f>
        <v>0.43750000000000011</v>
      </c>
      <c r="E12" s="8">
        <f>D12+TIME(0,15,0)</f>
        <v>0.4479166666666668</v>
      </c>
    </row>
    <row r="13" spans="1:5" x14ac:dyDescent="0.3">
      <c r="A13" s="56"/>
      <c r="B13" s="2">
        <v>7</v>
      </c>
      <c r="C13" s="88" t="s">
        <v>31</v>
      </c>
      <c r="D13" s="17">
        <f>D12+TIME(0,15,0)</f>
        <v>0.4479166666666668</v>
      </c>
      <c r="E13" s="8">
        <f>E12+TIME(0,15,0)</f>
        <v>0.45833333333333348</v>
      </c>
    </row>
    <row r="14" spans="1:5" x14ac:dyDescent="0.3">
      <c r="A14" s="56"/>
      <c r="B14" s="2">
        <v>8</v>
      </c>
      <c r="C14" t="s">
        <v>24</v>
      </c>
      <c r="D14" s="17">
        <f t="shared" ref="D14:D16" si="2">D13+TIME(0,15,0)</f>
        <v>0.45833333333333348</v>
      </c>
      <c r="E14" s="8">
        <f t="shared" ref="E14:E16" si="3">E13+TIME(0,15,0)</f>
        <v>0.46875000000000017</v>
      </c>
    </row>
    <row r="15" spans="1:5" x14ac:dyDescent="0.3">
      <c r="A15" s="56"/>
      <c r="B15" s="2">
        <v>9</v>
      </c>
      <c r="C15" s="3" t="s">
        <v>32</v>
      </c>
      <c r="D15" s="17">
        <f t="shared" si="2"/>
        <v>0.46875000000000017</v>
      </c>
      <c r="E15" s="8">
        <f t="shared" si="3"/>
        <v>0.47916666666666685</v>
      </c>
    </row>
    <row r="16" spans="1:5" x14ac:dyDescent="0.3">
      <c r="A16" s="56"/>
      <c r="B16" s="2">
        <v>10</v>
      </c>
      <c r="C16" s="3" t="s">
        <v>33</v>
      </c>
      <c r="D16" s="17">
        <f t="shared" si="2"/>
        <v>0.47916666666666685</v>
      </c>
      <c r="E16" s="8">
        <f t="shared" si="3"/>
        <v>0.48958333333333354</v>
      </c>
    </row>
    <row r="17" spans="1:5" ht="25.05" customHeight="1" x14ac:dyDescent="0.3">
      <c r="A17" s="56"/>
      <c r="B17" s="2"/>
      <c r="C17" s="4" t="s">
        <v>3</v>
      </c>
      <c r="D17" s="16">
        <f>E16</f>
        <v>0.48958333333333354</v>
      </c>
      <c r="E17" s="16">
        <f>D17+TIME(0,15,0)</f>
        <v>0.50000000000000022</v>
      </c>
    </row>
    <row r="18" spans="1:5" ht="16.2" customHeight="1" x14ac:dyDescent="0.3">
      <c r="A18" s="3"/>
      <c r="B18" s="3"/>
      <c r="C18" s="3"/>
      <c r="D18" s="3"/>
      <c r="E18" s="3"/>
    </row>
    <row r="19" spans="1:5" ht="45" customHeight="1" x14ac:dyDescent="0.3">
      <c r="A19" s="18" t="s">
        <v>0</v>
      </c>
      <c r="B19" s="1" t="s">
        <v>1</v>
      </c>
      <c r="C19" s="1" t="s">
        <v>2</v>
      </c>
      <c r="D19" s="52" t="s">
        <v>19</v>
      </c>
      <c r="E19" s="52"/>
    </row>
    <row r="20" spans="1:5" x14ac:dyDescent="0.3">
      <c r="A20" s="56">
        <v>46151</v>
      </c>
      <c r="B20" s="2">
        <v>11</v>
      </c>
      <c r="C20" s="3" t="s">
        <v>34</v>
      </c>
      <c r="D20" s="17">
        <f>E17</f>
        <v>0.50000000000000022</v>
      </c>
      <c r="E20" s="8">
        <f>D20+TIME(0,15,0)</f>
        <v>0.51041666666666685</v>
      </c>
    </row>
    <row r="21" spans="1:5" x14ac:dyDescent="0.3">
      <c r="A21" s="56"/>
      <c r="B21" s="2">
        <v>12</v>
      </c>
      <c r="C21" s="3" t="s">
        <v>35</v>
      </c>
      <c r="D21" s="17">
        <f t="shared" ref="D21:D24" si="4">D20+TIME(0,15,0)</f>
        <v>0.51041666666666685</v>
      </c>
      <c r="E21" s="8">
        <f t="shared" ref="E21:E24" si="5">E20+TIME(0,15,0)</f>
        <v>0.52083333333333348</v>
      </c>
    </row>
    <row r="22" spans="1:5" x14ac:dyDescent="0.3">
      <c r="A22" s="56"/>
      <c r="B22" s="2">
        <v>13</v>
      </c>
      <c r="C22" s="3" t="s">
        <v>36</v>
      </c>
      <c r="D22" s="17">
        <f t="shared" si="4"/>
        <v>0.52083333333333348</v>
      </c>
      <c r="E22" s="8">
        <f t="shared" si="5"/>
        <v>0.53125000000000011</v>
      </c>
    </row>
    <row r="23" spans="1:5" x14ac:dyDescent="0.3">
      <c r="A23" s="56"/>
      <c r="B23" s="2">
        <v>14</v>
      </c>
      <c r="C23" s="3" t="s">
        <v>37</v>
      </c>
      <c r="D23" s="17">
        <f t="shared" si="4"/>
        <v>0.53125000000000011</v>
      </c>
      <c r="E23" s="8">
        <f t="shared" si="5"/>
        <v>0.54166666666666674</v>
      </c>
    </row>
    <row r="24" spans="1:5" ht="16.2" customHeight="1" x14ac:dyDescent="0.3">
      <c r="A24" s="56"/>
      <c r="B24" s="2">
        <v>15</v>
      </c>
      <c r="C24" s="3" t="s">
        <v>38</v>
      </c>
      <c r="D24" s="17">
        <f t="shared" si="4"/>
        <v>0.54166666666666674</v>
      </c>
      <c r="E24" s="8">
        <f t="shared" si="5"/>
        <v>0.55208333333333337</v>
      </c>
    </row>
    <row r="25" spans="1:5" ht="25.05" customHeight="1" x14ac:dyDescent="0.3">
      <c r="A25" s="56"/>
      <c r="B25" s="2"/>
      <c r="C25" s="4" t="s">
        <v>3</v>
      </c>
      <c r="D25" s="16">
        <f>E24</f>
        <v>0.55208333333333337</v>
      </c>
      <c r="E25" s="16">
        <f>D25+TIME(0,15,0)</f>
        <v>0.5625</v>
      </c>
    </row>
    <row r="26" spans="1:5" ht="16.2" customHeight="1" x14ac:dyDescent="0.3">
      <c r="A26" s="3"/>
      <c r="B26" s="3"/>
      <c r="C26" s="3"/>
      <c r="D26" s="3"/>
      <c r="E26" s="3"/>
    </row>
    <row r="27" spans="1:5" ht="45" customHeight="1" x14ac:dyDescent="0.3">
      <c r="A27" s="18" t="s">
        <v>0</v>
      </c>
      <c r="B27" s="1" t="s">
        <v>1</v>
      </c>
      <c r="C27" s="1" t="s">
        <v>2</v>
      </c>
      <c r="D27" s="52" t="s">
        <v>19</v>
      </c>
      <c r="E27" s="52"/>
    </row>
    <row r="28" spans="1:5" x14ac:dyDescent="0.3">
      <c r="A28" s="56">
        <v>46151</v>
      </c>
      <c r="B28" s="2">
        <v>16</v>
      </c>
      <c r="C28" s="3" t="s">
        <v>39</v>
      </c>
      <c r="D28" s="17">
        <f>E25</f>
        <v>0.5625</v>
      </c>
      <c r="E28" s="8">
        <f>D28+TIME(0,15,0)</f>
        <v>0.57291666666666663</v>
      </c>
    </row>
    <row r="29" spans="1:5" x14ac:dyDescent="0.3">
      <c r="A29" s="56"/>
      <c r="B29" s="2">
        <v>17</v>
      </c>
      <c r="C29" s="3" t="s">
        <v>40</v>
      </c>
      <c r="D29" s="17">
        <f t="shared" ref="D29:D32" si="6">D28+TIME(0,15,0)</f>
        <v>0.57291666666666663</v>
      </c>
      <c r="E29" s="8">
        <f t="shared" ref="E29:E32" si="7">E28+TIME(0,15,0)</f>
        <v>0.58333333333333326</v>
      </c>
    </row>
    <row r="30" spans="1:5" x14ac:dyDescent="0.3">
      <c r="A30" s="56"/>
      <c r="B30" s="2">
        <v>18</v>
      </c>
      <c r="C30" s="78" t="s">
        <v>41</v>
      </c>
      <c r="D30" s="17">
        <f t="shared" si="6"/>
        <v>0.58333333333333326</v>
      </c>
      <c r="E30" s="8">
        <f t="shared" si="7"/>
        <v>0.59374999999999989</v>
      </c>
    </row>
    <row r="31" spans="1:5" x14ac:dyDescent="0.3">
      <c r="A31" s="56"/>
      <c r="B31" s="2">
        <v>19</v>
      </c>
      <c r="C31" s="78" t="s">
        <v>42</v>
      </c>
      <c r="D31" s="17">
        <f t="shared" si="6"/>
        <v>0.59374999999999989</v>
      </c>
      <c r="E31" s="8">
        <f t="shared" si="7"/>
        <v>0.60416666666666652</v>
      </c>
    </row>
    <row r="32" spans="1:5" x14ac:dyDescent="0.3">
      <c r="A32" s="56"/>
      <c r="B32" s="2">
        <v>20</v>
      </c>
      <c r="C32" s="78" t="s">
        <v>43</v>
      </c>
      <c r="D32" s="17">
        <f t="shared" si="6"/>
        <v>0.60416666666666652</v>
      </c>
      <c r="E32" s="8">
        <f t="shared" si="7"/>
        <v>0.61458333333333315</v>
      </c>
    </row>
    <row r="33" spans="1:5" ht="25.05" customHeight="1" x14ac:dyDescent="0.3">
      <c r="A33" s="56"/>
      <c r="B33" s="2"/>
      <c r="C33" s="4" t="s">
        <v>3</v>
      </c>
      <c r="D33" s="16">
        <f>E32</f>
        <v>0.61458333333333315</v>
      </c>
      <c r="E33" s="16">
        <f>D33+TIME(0,15,0)</f>
        <v>0.62499999999999978</v>
      </c>
    </row>
    <row r="34" spans="1:5" ht="16.2" customHeight="1" x14ac:dyDescent="0.3">
      <c r="A34" s="3"/>
      <c r="B34" s="3"/>
      <c r="C34" s="3"/>
      <c r="D34" s="3"/>
      <c r="E34" s="3"/>
    </row>
    <row r="35" spans="1:5" ht="45" customHeight="1" x14ac:dyDescent="0.3">
      <c r="A35" s="18" t="s">
        <v>0</v>
      </c>
      <c r="B35" s="1" t="s">
        <v>1</v>
      </c>
      <c r="C35" s="1" t="s">
        <v>2</v>
      </c>
      <c r="D35" s="52" t="s">
        <v>19</v>
      </c>
      <c r="E35" s="52"/>
    </row>
    <row r="36" spans="1:5" x14ac:dyDescent="0.3">
      <c r="A36" s="56">
        <v>46151</v>
      </c>
      <c r="B36" s="2">
        <v>21</v>
      </c>
      <c r="C36" s="78" t="s">
        <v>44</v>
      </c>
      <c r="D36" s="17">
        <f>E33</f>
        <v>0.62499999999999978</v>
      </c>
      <c r="E36" s="8">
        <f>D36+TIME(0,15,0)</f>
        <v>0.63541666666666641</v>
      </c>
    </row>
    <row r="37" spans="1:5" x14ac:dyDescent="0.3">
      <c r="A37" s="56"/>
      <c r="B37" s="2">
        <v>22</v>
      </c>
      <c r="C37" s="78" t="s">
        <v>45</v>
      </c>
      <c r="D37" s="17">
        <f t="shared" ref="D37:D38" si="8">D36+TIME(0,15,0)</f>
        <v>0.63541666666666641</v>
      </c>
      <c r="E37" s="8">
        <f t="shared" ref="E37:E38" si="9">E36+TIME(0,15,0)</f>
        <v>0.64583333333333304</v>
      </c>
    </row>
    <row r="38" spans="1:5" x14ac:dyDescent="0.3">
      <c r="A38" s="56"/>
      <c r="B38" s="2">
        <v>23</v>
      </c>
      <c r="C38" s="78" t="s">
        <v>46</v>
      </c>
      <c r="D38" s="17">
        <f t="shared" si="8"/>
        <v>0.64583333333333304</v>
      </c>
      <c r="E38" s="8">
        <f t="shared" si="9"/>
        <v>0.65624999999999967</v>
      </c>
    </row>
    <row r="39" spans="1:5" x14ac:dyDescent="0.3">
      <c r="A39" s="56"/>
      <c r="B39" s="2">
        <v>24</v>
      </c>
      <c r="C39" s="78" t="s">
        <v>47</v>
      </c>
      <c r="D39" s="17">
        <f>D38+TIME(0,15,0)</f>
        <v>0.65624999999999967</v>
      </c>
      <c r="E39" s="8">
        <f>E38+TIME(0,15,0)</f>
        <v>0.6666666666666663</v>
      </c>
    </row>
    <row r="40" spans="1:5" ht="25.05" customHeight="1" x14ac:dyDescent="0.3">
      <c r="A40" s="56"/>
      <c r="B40" s="2"/>
      <c r="C40" s="4" t="s">
        <v>3</v>
      </c>
      <c r="D40" s="16">
        <v>0.65625</v>
      </c>
      <c r="E40" s="16">
        <f>D40+TIME(0,15,0)</f>
        <v>0.66666666666666663</v>
      </c>
    </row>
    <row r="41" spans="1:5" ht="16.2" customHeight="1" x14ac:dyDescent="0.3">
      <c r="A41" s="3"/>
      <c r="B41" s="3"/>
      <c r="C41" s="3"/>
      <c r="D41" s="3"/>
      <c r="E41" s="3"/>
    </row>
    <row r="42" spans="1:5" ht="45" customHeight="1" x14ac:dyDescent="0.3">
      <c r="A42" s="19" t="s">
        <v>0</v>
      </c>
      <c r="B42" s="1" t="s">
        <v>1</v>
      </c>
      <c r="C42" s="1" t="s">
        <v>2</v>
      </c>
      <c r="D42" s="52" t="s">
        <v>19</v>
      </c>
      <c r="E42" s="52"/>
    </row>
    <row r="43" spans="1:5" x14ac:dyDescent="0.3">
      <c r="A43" s="51">
        <v>46158</v>
      </c>
      <c r="B43" s="2">
        <v>1</v>
      </c>
      <c r="C43" s="3" t="s">
        <v>48</v>
      </c>
      <c r="D43" s="8">
        <v>0.375</v>
      </c>
      <c r="E43" s="8">
        <f>D43+TIME(0,15,0)</f>
        <v>0.38541666666666669</v>
      </c>
    </row>
    <row r="44" spans="1:5" x14ac:dyDescent="0.3">
      <c r="A44" s="51"/>
      <c r="B44" s="2">
        <v>2</v>
      </c>
      <c r="C44" s="3" t="s">
        <v>49</v>
      </c>
      <c r="D44" s="9">
        <f>D43+TIME(0,15,0)</f>
        <v>0.38541666666666669</v>
      </c>
      <c r="E44" s="8">
        <f>E43+TIME(0,15,0)</f>
        <v>0.39583333333333337</v>
      </c>
    </row>
    <row r="45" spans="1:5" x14ac:dyDescent="0.3">
      <c r="A45" s="51"/>
      <c r="B45" s="2">
        <v>3</v>
      </c>
      <c r="C45" s="3" t="s">
        <v>50</v>
      </c>
      <c r="D45" s="9">
        <f t="shared" ref="D45:E47" si="10">D44+TIME(0,15,0)</f>
        <v>0.39583333333333337</v>
      </c>
      <c r="E45" s="8">
        <f t="shared" si="10"/>
        <v>0.40625000000000006</v>
      </c>
    </row>
    <row r="46" spans="1:5" x14ac:dyDescent="0.3">
      <c r="A46" s="51"/>
      <c r="B46" s="2">
        <v>4</v>
      </c>
      <c r="C46" s="3" t="s">
        <v>51</v>
      </c>
      <c r="D46" s="9">
        <f>D45+TIME(0,15,0)</f>
        <v>0.40625000000000006</v>
      </c>
      <c r="E46" s="8">
        <f t="shared" si="10"/>
        <v>0.41666666666666674</v>
      </c>
    </row>
    <row r="47" spans="1:5" x14ac:dyDescent="0.3">
      <c r="A47" s="51"/>
      <c r="B47" s="2">
        <v>5</v>
      </c>
      <c r="C47" s="3" t="s">
        <v>52</v>
      </c>
      <c r="D47" s="9">
        <f t="shared" si="10"/>
        <v>0.41666666666666674</v>
      </c>
      <c r="E47" s="8">
        <f t="shared" si="10"/>
        <v>0.42708333333333343</v>
      </c>
    </row>
    <row r="48" spans="1:5" ht="25.05" customHeight="1" x14ac:dyDescent="0.3">
      <c r="A48" s="51"/>
      <c r="B48" s="2"/>
      <c r="C48" s="4" t="s">
        <v>3</v>
      </c>
      <c r="D48" s="16">
        <f>E47</f>
        <v>0.42708333333333343</v>
      </c>
      <c r="E48" s="16">
        <f>D48+TIME(0,15,0)</f>
        <v>0.43750000000000011</v>
      </c>
    </row>
    <row r="49" spans="1:6" x14ac:dyDescent="0.3">
      <c r="A49" s="49"/>
      <c r="B49" s="3"/>
      <c r="C49" s="3"/>
      <c r="D49" s="3"/>
      <c r="E49" s="3"/>
    </row>
    <row r="50" spans="1:6" x14ac:dyDescent="0.3">
      <c r="A50" s="19" t="s">
        <v>0</v>
      </c>
      <c r="B50" s="1" t="s">
        <v>1</v>
      </c>
      <c r="C50" s="1" t="s">
        <v>2</v>
      </c>
      <c r="D50" s="52" t="s">
        <v>19</v>
      </c>
      <c r="E50" s="52"/>
    </row>
    <row r="51" spans="1:6" x14ac:dyDescent="0.3">
      <c r="A51" s="51">
        <v>46158</v>
      </c>
      <c r="B51" s="2">
        <v>6</v>
      </c>
      <c r="C51" s="81" t="s">
        <v>53</v>
      </c>
      <c r="D51" s="17">
        <f>E48</f>
        <v>0.43750000000000011</v>
      </c>
      <c r="E51" s="8">
        <f>D51+TIME(0,15,0)</f>
        <v>0.4479166666666668</v>
      </c>
    </row>
    <row r="52" spans="1:6" x14ac:dyDescent="0.3">
      <c r="A52" s="51"/>
      <c r="B52" s="2">
        <v>7</v>
      </c>
      <c r="C52" s="77" t="s">
        <v>55</v>
      </c>
      <c r="D52" s="17">
        <f>D51+TIME(0,15,0)</f>
        <v>0.4479166666666668</v>
      </c>
      <c r="E52" s="8">
        <f>E51+TIME(0,15,0)</f>
        <v>0.45833333333333348</v>
      </c>
    </row>
    <row r="53" spans="1:6" x14ac:dyDescent="0.3">
      <c r="A53" s="51"/>
      <c r="B53" s="2">
        <v>8</v>
      </c>
      <c r="C53" s="3" t="s">
        <v>56</v>
      </c>
      <c r="D53" s="17">
        <f t="shared" ref="D53:E55" si="11">D52+TIME(0,15,0)</f>
        <v>0.45833333333333348</v>
      </c>
      <c r="E53" s="8">
        <f t="shared" si="11"/>
        <v>0.46875000000000017</v>
      </c>
    </row>
    <row r="54" spans="1:6" x14ac:dyDescent="0.3">
      <c r="A54" s="51"/>
      <c r="B54" s="2">
        <v>9</v>
      </c>
      <c r="C54" s="3" t="s">
        <v>60</v>
      </c>
      <c r="D54" s="17">
        <f t="shared" si="11"/>
        <v>0.46875000000000017</v>
      </c>
      <c r="E54" s="8">
        <f t="shared" si="11"/>
        <v>0.47916666666666685</v>
      </c>
    </row>
    <row r="55" spans="1:6" x14ac:dyDescent="0.3">
      <c r="A55" s="51"/>
      <c r="B55" s="2">
        <v>10</v>
      </c>
      <c r="C55" s="3" t="s">
        <v>59</v>
      </c>
      <c r="D55" s="17">
        <f t="shared" si="11"/>
        <v>0.47916666666666685</v>
      </c>
      <c r="E55" s="8">
        <f t="shared" si="11"/>
        <v>0.48958333333333354</v>
      </c>
    </row>
    <row r="56" spans="1:6" ht="15.6" x14ac:dyDescent="0.3">
      <c r="A56" s="51"/>
      <c r="B56" s="2"/>
      <c r="C56" s="4" t="s">
        <v>3</v>
      </c>
      <c r="D56" s="16">
        <f>E55</f>
        <v>0.48958333333333354</v>
      </c>
      <c r="E56" s="16">
        <f>D56+TIME(0,15,0)</f>
        <v>0.50000000000000022</v>
      </c>
    </row>
    <row r="57" spans="1:6" ht="14.4" customHeight="1" x14ac:dyDescent="0.3">
      <c r="A57" s="3"/>
      <c r="B57" s="3"/>
      <c r="C57" s="3"/>
      <c r="D57" s="3"/>
      <c r="E57" s="3"/>
    </row>
    <row r="58" spans="1:6" x14ac:dyDescent="0.3">
      <c r="A58" s="19" t="s">
        <v>0</v>
      </c>
      <c r="B58" s="1" t="s">
        <v>1</v>
      </c>
      <c r="C58" s="40" t="s">
        <v>2</v>
      </c>
      <c r="D58" s="52" t="s">
        <v>19</v>
      </c>
      <c r="E58" s="52"/>
      <c r="F58" s="29"/>
    </row>
    <row r="59" spans="1:6" x14ac:dyDescent="0.3">
      <c r="A59" s="51">
        <v>46158</v>
      </c>
      <c r="B59" s="2">
        <v>11</v>
      </c>
      <c r="C59" s="3" t="s">
        <v>58</v>
      </c>
      <c r="D59" s="17">
        <f>E56</f>
        <v>0.50000000000000022</v>
      </c>
      <c r="E59" s="8">
        <f>D59+TIME(0,15,0)</f>
        <v>0.51041666666666685</v>
      </c>
      <c r="F59" s="46"/>
    </row>
    <row r="60" spans="1:6" x14ac:dyDescent="0.3">
      <c r="A60" s="51"/>
      <c r="B60" s="2">
        <v>12</v>
      </c>
      <c r="C60" s="3" t="s">
        <v>57</v>
      </c>
      <c r="D60" s="17">
        <f t="shared" ref="D60:E63" si="12">D59+TIME(0,15,0)</f>
        <v>0.51041666666666685</v>
      </c>
      <c r="E60" s="8">
        <f t="shared" si="12"/>
        <v>0.52083333333333348</v>
      </c>
      <c r="F60" s="47"/>
    </row>
    <row r="61" spans="1:6" x14ac:dyDescent="0.3">
      <c r="A61" s="51"/>
      <c r="B61" s="2">
        <v>13</v>
      </c>
      <c r="C61" s="3" t="s">
        <v>61</v>
      </c>
      <c r="D61" s="17">
        <f t="shared" si="12"/>
        <v>0.52083333333333348</v>
      </c>
      <c r="E61" s="8">
        <f t="shared" si="12"/>
        <v>0.53125000000000011</v>
      </c>
      <c r="F61" s="46"/>
    </row>
    <row r="62" spans="1:6" x14ac:dyDescent="0.3">
      <c r="A62" s="51"/>
      <c r="B62" s="2">
        <v>14</v>
      </c>
      <c r="C62" s="3" t="s">
        <v>62</v>
      </c>
      <c r="D62" s="17">
        <f t="shared" si="12"/>
        <v>0.53125000000000011</v>
      </c>
      <c r="E62" s="8">
        <f t="shared" si="12"/>
        <v>0.54166666666666674</v>
      </c>
      <c r="F62" s="46"/>
    </row>
    <row r="63" spans="1:6" x14ac:dyDescent="0.3">
      <c r="A63" s="51"/>
      <c r="B63" s="2">
        <v>15</v>
      </c>
      <c r="C63" s="42" t="s">
        <v>65</v>
      </c>
      <c r="D63" s="17">
        <f t="shared" si="12"/>
        <v>0.54166666666666674</v>
      </c>
      <c r="E63" s="8">
        <f t="shared" si="12"/>
        <v>0.55208333333333337</v>
      </c>
      <c r="F63" s="46"/>
    </row>
    <row r="64" spans="1:6" ht="15.6" x14ac:dyDescent="0.3">
      <c r="A64" s="51"/>
      <c r="B64" s="2"/>
      <c r="C64" s="4" t="s">
        <v>3</v>
      </c>
      <c r="D64" s="16">
        <f>E63</f>
        <v>0.55208333333333337</v>
      </c>
      <c r="E64" s="16">
        <f>D64+TIME(0,15,0)</f>
        <v>0.5625</v>
      </c>
      <c r="F64" s="29"/>
    </row>
    <row r="65" spans="1:5" ht="14.4" customHeight="1" x14ac:dyDescent="0.3">
      <c r="A65" s="3"/>
      <c r="B65" s="3"/>
      <c r="C65" s="3"/>
      <c r="D65" s="3"/>
      <c r="E65" s="3"/>
    </row>
    <row r="66" spans="1:5" x14ac:dyDescent="0.3">
      <c r="A66" s="19" t="s">
        <v>0</v>
      </c>
      <c r="B66" s="1" t="s">
        <v>1</v>
      </c>
      <c r="C66" s="1" t="s">
        <v>2</v>
      </c>
      <c r="D66" s="52" t="s">
        <v>19</v>
      </c>
      <c r="E66" s="52"/>
    </row>
    <row r="67" spans="1:5" x14ac:dyDescent="0.3">
      <c r="A67" s="51">
        <v>46158</v>
      </c>
      <c r="B67" s="2">
        <v>16</v>
      </c>
      <c r="C67" s="45" t="s">
        <v>66</v>
      </c>
      <c r="D67" s="17">
        <f>E64</f>
        <v>0.5625</v>
      </c>
      <c r="E67" s="8">
        <f>D67+TIME(0,15,0)</f>
        <v>0.57291666666666663</v>
      </c>
    </row>
    <row r="68" spans="1:5" x14ac:dyDescent="0.3">
      <c r="A68" s="51"/>
      <c r="B68" s="2">
        <v>17</v>
      </c>
      <c r="C68" s="45" t="s">
        <v>63</v>
      </c>
      <c r="D68" s="17">
        <f t="shared" ref="D68:E71" si="13">D67+TIME(0,15,0)</f>
        <v>0.57291666666666663</v>
      </c>
      <c r="E68" s="8">
        <f t="shared" si="13"/>
        <v>0.58333333333333326</v>
      </c>
    </row>
    <row r="69" spans="1:5" x14ac:dyDescent="0.3">
      <c r="A69" s="51"/>
      <c r="B69" s="2">
        <v>18</v>
      </c>
      <c r="C69" s="3" t="s">
        <v>64</v>
      </c>
      <c r="D69" s="17">
        <f t="shared" si="13"/>
        <v>0.58333333333333326</v>
      </c>
      <c r="E69" s="8">
        <f t="shared" si="13"/>
        <v>0.59374999999999989</v>
      </c>
    </row>
    <row r="70" spans="1:5" x14ac:dyDescent="0.3">
      <c r="A70" s="51"/>
      <c r="B70" s="2">
        <v>19</v>
      </c>
      <c r="C70" s="78" t="s">
        <v>54</v>
      </c>
      <c r="D70" s="17">
        <f t="shared" si="13"/>
        <v>0.59374999999999989</v>
      </c>
      <c r="E70" s="8">
        <f t="shared" si="13"/>
        <v>0.60416666666666652</v>
      </c>
    </row>
    <row r="71" spans="1:5" x14ac:dyDescent="0.3">
      <c r="A71" s="51"/>
      <c r="B71" s="2">
        <v>20</v>
      </c>
      <c r="C71" s="82" t="s">
        <v>67</v>
      </c>
      <c r="D71" s="17">
        <f t="shared" si="13"/>
        <v>0.60416666666666652</v>
      </c>
      <c r="E71" s="8">
        <f t="shared" si="13"/>
        <v>0.61458333333333315</v>
      </c>
    </row>
    <row r="72" spans="1:5" ht="15.6" x14ac:dyDescent="0.3">
      <c r="A72" s="51"/>
      <c r="B72" s="2"/>
      <c r="C72" s="4" t="s">
        <v>3</v>
      </c>
      <c r="D72" s="16">
        <f>E71</f>
        <v>0.61458333333333315</v>
      </c>
      <c r="E72" s="16">
        <f>D72+TIME(0,15,0)</f>
        <v>0.62499999999999978</v>
      </c>
    </row>
    <row r="73" spans="1:5" ht="14.4" customHeight="1" x14ac:dyDescent="0.3">
      <c r="A73" s="3"/>
      <c r="B73" s="3"/>
      <c r="C73" s="3"/>
      <c r="D73" s="3"/>
      <c r="E73" s="3"/>
    </row>
    <row r="74" spans="1:5" x14ac:dyDescent="0.3">
      <c r="A74" s="19" t="s">
        <v>0</v>
      </c>
      <c r="B74" s="1" t="s">
        <v>1</v>
      </c>
      <c r="C74" s="1" t="s">
        <v>2</v>
      </c>
      <c r="D74" s="52" t="s">
        <v>19</v>
      </c>
      <c r="E74" s="52"/>
    </row>
    <row r="75" spans="1:5" x14ac:dyDescent="0.3">
      <c r="A75" s="19"/>
      <c r="B75" s="34">
        <v>21</v>
      </c>
      <c r="C75" s="78" t="s">
        <v>68</v>
      </c>
      <c r="D75" s="17">
        <f>E71</f>
        <v>0.61458333333333315</v>
      </c>
      <c r="E75" s="8">
        <f>D75+TIME(0,15,0)</f>
        <v>0.62499999999999978</v>
      </c>
    </row>
    <row r="76" spans="1:5" x14ac:dyDescent="0.3">
      <c r="A76" s="51">
        <v>46158</v>
      </c>
      <c r="B76" s="34">
        <v>22</v>
      </c>
      <c r="C76" s="78" t="s">
        <v>69</v>
      </c>
      <c r="D76" s="17">
        <f>E72</f>
        <v>0.62499999999999978</v>
      </c>
      <c r="E76" s="8">
        <f>D76+TIME(0,15,0)</f>
        <v>0.63541666666666641</v>
      </c>
    </row>
    <row r="77" spans="1:5" x14ac:dyDescent="0.3">
      <c r="A77" s="51"/>
      <c r="B77" s="34">
        <v>23</v>
      </c>
      <c r="C77" s="78" t="s">
        <v>70</v>
      </c>
      <c r="D77" s="17">
        <f t="shared" ref="D77:E79" si="14">D76+TIME(0,15,0)</f>
        <v>0.63541666666666641</v>
      </c>
      <c r="E77" s="8">
        <f t="shared" si="14"/>
        <v>0.64583333333333304</v>
      </c>
    </row>
    <row r="78" spans="1:5" x14ac:dyDescent="0.3">
      <c r="A78" s="51"/>
      <c r="B78" s="34">
        <v>24</v>
      </c>
      <c r="C78" s="78" t="s">
        <v>71</v>
      </c>
      <c r="D78" s="17">
        <f t="shared" si="14"/>
        <v>0.64583333333333304</v>
      </c>
      <c r="E78" s="8">
        <f t="shared" si="14"/>
        <v>0.65624999999999967</v>
      </c>
    </row>
    <row r="79" spans="1:5" x14ac:dyDescent="0.3">
      <c r="A79" s="51"/>
      <c r="B79" s="34">
        <v>25</v>
      </c>
      <c r="C79" s="78" t="s">
        <v>72</v>
      </c>
      <c r="D79" s="17">
        <f t="shared" si="14"/>
        <v>0.65624999999999967</v>
      </c>
      <c r="E79" s="8">
        <f t="shared" si="14"/>
        <v>0.6666666666666663</v>
      </c>
    </row>
    <row r="80" spans="1:5" ht="15.6" x14ac:dyDescent="0.3">
      <c r="A80" s="51"/>
      <c r="B80" s="2"/>
      <c r="C80" s="4" t="s">
        <v>3</v>
      </c>
      <c r="D80" s="16">
        <v>0.66666666666666663</v>
      </c>
      <c r="E80" s="16">
        <f>D80+TIME(0,15,0)</f>
        <v>0.67708333333333326</v>
      </c>
    </row>
    <row r="81" spans="1:5" ht="15.6" x14ac:dyDescent="0.3">
      <c r="A81" s="50"/>
      <c r="B81" s="2"/>
      <c r="C81" s="4"/>
      <c r="D81" s="16"/>
      <c r="E81" s="16"/>
    </row>
    <row r="82" spans="1:5" x14ac:dyDescent="0.3">
      <c r="A82" s="32" t="s">
        <v>0</v>
      </c>
      <c r="B82" s="1" t="s">
        <v>1</v>
      </c>
      <c r="C82" s="1" t="s">
        <v>2</v>
      </c>
      <c r="D82" s="52" t="s">
        <v>19</v>
      </c>
      <c r="E82" s="52"/>
    </row>
    <row r="83" spans="1:5" x14ac:dyDescent="0.3">
      <c r="A83" s="53">
        <v>46165</v>
      </c>
      <c r="B83" s="2">
        <v>1</v>
      </c>
      <c r="C83" s="3" t="s">
        <v>73</v>
      </c>
      <c r="D83" s="8">
        <v>0.375</v>
      </c>
      <c r="E83" s="8">
        <f>D83+TIME(0,15,0)</f>
        <v>0.38541666666666669</v>
      </c>
    </row>
    <row r="84" spans="1:5" x14ac:dyDescent="0.3">
      <c r="A84" s="53"/>
      <c r="B84" s="2">
        <v>2</v>
      </c>
      <c r="C84" s="3" t="s">
        <v>74</v>
      </c>
      <c r="D84" s="9">
        <f>D83+TIME(0,15,0)</f>
        <v>0.38541666666666669</v>
      </c>
      <c r="E84" s="8">
        <f>E83+TIME(0,15,0)</f>
        <v>0.39583333333333337</v>
      </c>
    </row>
    <row r="85" spans="1:5" x14ac:dyDescent="0.3">
      <c r="A85" s="53"/>
      <c r="B85" s="2">
        <v>3</v>
      </c>
      <c r="C85" s="3" t="s">
        <v>75</v>
      </c>
      <c r="D85" s="9">
        <f t="shared" ref="D85:E85" si="15">D84+TIME(0,15,0)</f>
        <v>0.39583333333333337</v>
      </c>
      <c r="E85" s="8">
        <f t="shared" si="15"/>
        <v>0.40625000000000006</v>
      </c>
    </row>
    <row r="86" spans="1:5" x14ac:dyDescent="0.3">
      <c r="A86" s="53"/>
      <c r="B86" s="2">
        <v>4</v>
      </c>
      <c r="C86" s="3" t="s">
        <v>76</v>
      </c>
      <c r="D86" s="9">
        <f>D85+TIME(0,15,0)</f>
        <v>0.40625000000000006</v>
      </c>
      <c r="E86" s="8">
        <f t="shared" ref="E86" si="16">E85+TIME(0,15,0)</f>
        <v>0.41666666666666674</v>
      </c>
    </row>
    <row r="87" spans="1:5" x14ac:dyDescent="0.3">
      <c r="A87" s="53"/>
      <c r="B87" s="2">
        <v>5</v>
      </c>
      <c r="C87" s="83" t="s">
        <v>77</v>
      </c>
      <c r="D87" s="9">
        <f t="shared" ref="D87:E87" si="17">D86+TIME(0,15,0)</f>
        <v>0.41666666666666674</v>
      </c>
      <c r="E87" s="8">
        <f t="shared" si="17"/>
        <v>0.42708333333333343</v>
      </c>
    </row>
    <row r="88" spans="1:5" ht="15.6" x14ac:dyDescent="0.3">
      <c r="A88" s="53"/>
      <c r="B88" s="2"/>
      <c r="C88" s="4" t="s">
        <v>3</v>
      </c>
      <c r="D88" s="16">
        <f>E87</f>
        <v>0.42708333333333343</v>
      </c>
      <c r="E88" s="16">
        <f>D88+TIME(0,15,0)</f>
        <v>0.43750000000000011</v>
      </c>
    </row>
    <row r="89" spans="1:5" x14ac:dyDescent="0.3">
      <c r="A89" s="49"/>
      <c r="B89" s="3"/>
      <c r="C89" s="3"/>
      <c r="D89" s="3"/>
      <c r="E89" s="3"/>
    </row>
    <row r="90" spans="1:5" x14ac:dyDescent="0.3">
      <c r="A90" s="32" t="s">
        <v>0</v>
      </c>
      <c r="B90" s="1" t="s">
        <v>1</v>
      </c>
      <c r="C90" s="1" t="s">
        <v>2</v>
      </c>
      <c r="D90" s="52" t="s">
        <v>19</v>
      </c>
      <c r="E90" s="52"/>
    </row>
    <row r="91" spans="1:5" x14ac:dyDescent="0.3">
      <c r="A91" s="53">
        <v>46165</v>
      </c>
      <c r="B91" s="2">
        <v>6</v>
      </c>
      <c r="C91" s="41" t="s">
        <v>78</v>
      </c>
      <c r="D91" s="17">
        <f>E88</f>
        <v>0.43750000000000011</v>
      </c>
      <c r="E91" s="8">
        <f>D91+TIME(0,15,0)</f>
        <v>0.4479166666666668</v>
      </c>
    </row>
    <row r="92" spans="1:5" x14ac:dyDescent="0.3">
      <c r="A92" s="53"/>
      <c r="B92" s="2">
        <v>7</v>
      </c>
      <c r="C92" s="41" t="s">
        <v>79</v>
      </c>
      <c r="D92" s="17">
        <f>D91+TIME(0,15,0)</f>
        <v>0.4479166666666668</v>
      </c>
      <c r="E92" s="8">
        <f>E91+TIME(0,15,0)</f>
        <v>0.45833333333333348</v>
      </c>
    </row>
    <row r="93" spans="1:5" x14ac:dyDescent="0.3">
      <c r="A93" s="53"/>
      <c r="B93" s="2">
        <v>8</v>
      </c>
      <c r="C93" s="41" t="s">
        <v>80</v>
      </c>
      <c r="D93" s="17">
        <f t="shared" ref="D93:E93" si="18">D92+TIME(0,15,0)</f>
        <v>0.45833333333333348</v>
      </c>
      <c r="E93" s="8">
        <f t="shared" si="18"/>
        <v>0.46875000000000017</v>
      </c>
    </row>
    <row r="94" spans="1:5" x14ac:dyDescent="0.3">
      <c r="A94" s="53"/>
      <c r="B94" s="2">
        <v>9</v>
      </c>
      <c r="C94" s="41" t="s">
        <v>81</v>
      </c>
      <c r="D94" s="17">
        <f t="shared" ref="D94:E94" si="19">D93+TIME(0,15,0)</f>
        <v>0.46875000000000017</v>
      </c>
      <c r="E94" s="8">
        <f t="shared" si="19"/>
        <v>0.47916666666666685</v>
      </c>
    </row>
    <row r="95" spans="1:5" x14ac:dyDescent="0.3">
      <c r="A95" s="53"/>
      <c r="B95" s="2">
        <v>10</v>
      </c>
      <c r="C95" s="41" t="s">
        <v>82</v>
      </c>
      <c r="D95" s="17">
        <f t="shared" ref="D95:E95" si="20">D94+TIME(0,15,0)</f>
        <v>0.47916666666666685</v>
      </c>
      <c r="E95" s="8">
        <f t="shared" si="20"/>
        <v>0.48958333333333354</v>
      </c>
    </row>
    <row r="96" spans="1:5" ht="15.6" x14ac:dyDescent="0.3">
      <c r="A96" s="53"/>
      <c r="B96" s="2"/>
      <c r="C96" s="4" t="s">
        <v>3</v>
      </c>
      <c r="D96" s="16">
        <f>E95</f>
        <v>0.48958333333333354</v>
      </c>
      <c r="E96" s="16">
        <f>D96+TIME(0,15,0)</f>
        <v>0.50000000000000022</v>
      </c>
    </row>
    <row r="97" spans="1:5" x14ac:dyDescent="0.3">
      <c r="A97" s="3"/>
      <c r="B97" s="3"/>
      <c r="C97" s="3"/>
      <c r="D97" s="3"/>
      <c r="E97" s="3"/>
    </row>
    <row r="98" spans="1:5" x14ac:dyDescent="0.3">
      <c r="A98" s="32" t="s">
        <v>0</v>
      </c>
      <c r="B98" s="1" t="s">
        <v>1</v>
      </c>
      <c r="C98" s="1" t="s">
        <v>2</v>
      </c>
      <c r="D98" s="52" t="s">
        <v>19</v>
      </c>
      <c r="E98" s="52"/>
    </row>
    <row r="99" spans="1:5" x14ac:dyDescent="0.3">
      <c r="A99" s="53">
        <v>46165</v>
      </c>
      <c r="B99" s="2">
        <v>11</v>
      </c>
      <c r="C99" s="3" t="s">
        <v>83</v>
      </c>
      <c r="D99" s="17">
        <f>E96</f>
        <v>0.50000000000000022</v>
      </c>
      <c r="E99" s="8">
        <f>D99+TIME(0,15,0)</f>
        <v>0.51041666666666685</v>
      </c>
    </row>
    <row r="100" spans="1:5" x14ac:dyDescent="0.3">
      <c r="A100" s="53"/>
      <c r="B100" s="2">
        <v>12</v>
      </c>
      <c r="C100" s="3" t="s">
        <v>84</v>
      </c>
      <c r="D100" s="17">
        <f t="shared" ref="D100:E100" si="21">D99+TIME(0,15,0)</f>
        <v>0.51041666666666685</v>
      </c>
      <c r="E100" s="8">
        <f t="shared" si="21"/>
        <v>0.52083333333333348</v>
      </c>
    </row>
    <row r="101" spans="1:5" x14ac:dyDescent="0.3">
      <c r="A101" s="53"/>
      <c r="B101" s="2">
        <v>13</v>
      </c>
      <c r="C101" s="45" t="s">
        <v>85</v>
      </c>
      <c r="D101" s="17">
        <f t="shared" ref="D101:E101" si="22">D100+TIME(0,15,0)</f>
        <v>0.52083333333333348</v>
      </c>
      <c r="E101" s="8">
        <f t="shared" si="22"/>
        <v>0.53125000000000011</v>
      </c>
    </row>
    <row r="102" spans="1:5" x14ac:dyDescent="0.3">
      <c r="A102" s="53"/>
      <c r="B102" s="2">
        <v>14</v>
      </c>
      <c r="C102" s="45" t="s">
        <v>86</v>
      </c>
      <c r="D102" s="17">
        <f t="shared" ref="D102:E102" si="23">D101+TIME(0,15,0)</f>
        <v>0.53125000000000011</v>
      </c>
      <c r="E102" s="8">
        <f t="shared" si="23"/>
        <v>0.54166666666666674</v>
      </c>
    </row>
    <row r="103" spans="1:5" x14ac:dyDescent="0.3">
      <c r="A103" s="53"/>
      <c r="B103" s="2">
        <v>15</v>
      </c>
      <c r="C103" s="45" t="s">
        <v>87</v>
      </c>
      <c r="D103" s="17">
        <f t="shared" ref="D103:E103" si="24">D102+TIME(0,15,0)</f>
        <v>0.54166666666666674</v>
      </c>
      <c r="E103" s="8">
        <f t="shared" si="24"/>
        <v>0.55208333333333337</v>
      </c>
    </row>
    <row r="104" spans="1:5" ht="15.6" x14ac:dyDescent="0.3">
      <c r="A104" s="53"/>
      <c r="B104" s="2"/>
      <c r="C104" s="4" t="s">
        <v>3</v>
      </c>
      <c r="D104" s="16">
        <f>E103</f>
        <v>0.55208333333333337</v>
      </c>
      <c r="E104" s="16">
        <f>D104+TIME(0,15,0)</f>
        <v>0.5625</v>
      </c>
    </row>
    <row r="105" spans="1:5" x14ac:dyDescent="0.3">
      <c r="A105" s="3"/>
      <c r="B105" s="3"/>
      <c r="C105" s="3"/>
      <c r="D105" s="3"/>
      <c r="E105" s="3"/>
    </row>
    <row r="106" spans="1:5" x14ac:dyDescent="0.3">
      <c r="A106" s="32" t="s">
        <v>0</v>
      </c>
      <c r="B106" s="1" t="s">
        <v>1</v>
      </c>
      <c r="C106" s="1" t="s">
        <v>2</v>
      </c>
      <c r="D106" s="52" t="s">
        <v>19</v>
      </c>
      <c r="E106" s="52"/>
    </row>
    <row r="107" spans="1:5" x14ac:dyDescent="0.3">
      <c r="A107" s="53">
        <v>46165</v>
      </c>
      <c r="B107" s="34">
        <v>16</v>
      </c>
      <c r="C107" s="84" t="s">
        <v>89</v>
      </c>
      <c r="D107" s="17">
        <f>E104</f>
        <v>0.5625</v>
      </c>
      <c r="E107" s="8">
        <f>D107+TIME(0,15,0)</f>
        <v>0.57291666666666663</v>
      </c>
    </row>
    <row r="108" spans="1:5" x14ac:dyDescent="0.3">
      <c r="A108" s="53"/>
      <c r="B108" s="34">
        <v>17</v>
      </c>
      <c r="C108" s="78" t="s">
        <v>88</v>
      </c>
      <c r="D108" s="17">
        <f t="shared" ref="D108:E108" si="25">D107+TIME(0,15,0)</f>
        <v>0.57291666666666663</v>
      </c>
      <c r="E108" s="8">
        <f t="shared" si="25"/>
        <v>0.58333333333333326</v>
      </c>
    </row>
    <row r="109" spans="1:5" ht="15.6" x14ac:dyDescent="0.3">
      <c r="A109" s="53"/>
      <c r="B109" s="2"/>
      <c r="C109" s="4" t="s">
        <v>3</v>
      </c>
      <c r="D109" s="16">
        <v>0.58333333333333337</v>
      </c>
      <c r="E109" s="16">
        <f>D109+TIME(0,15,0)</f>
        <v>0.59375</v>
      </c>
    </row>
  </sheetData>
  <mergeCells count="30">
    <mergeCell ref="A2:E2"/>
    <mergeCell ref="D50:E50"/>
    <mergeCell ref="A43:A48"/>
    <mergeCell ref="D42:E42"/>
    <mergeCell ref="A4:A9"/>
    <mergeCell ref="A12:A17"/>
    <mergeCell ref="A20:A25"/>
    <mergeCell ref="A28:A33"/>
    <mergeCell ref="A36:A40"/>
    <mergeCell ref="D3:E3"/>
    <mergeCell ref="D11:E11"/>
    <mergeCell ref="D19:E19"/>
    <mergeCell ref="D27:E27"/>
    <mergeCell ref="D35:E35"/>
    <mergeCell ref="A1:E1"/>
    <mergeCell ref="D106:E106"/>
    <mergeCell ref="A107:A109"/>
    <mergeCell ref="A83:A88"/>
    <mergeCell ref="D90:E90"/>
    <mergeCell ref="A91:A96"/>
    <mergeCell ref="D98:E98"/>
    <mergeCell ref="A99:A104"/>
    <mergeCell ref="A51:A56"/>
    <mergeCell ref="D58:E58"/>
    <mergeCell ref="A59:A64"/>
    <mergeCell ref="D66:E66"/>
    <mergeCell ref="D82:E82"/>
    <mergeCell ref="A67:A72"/>
    <mergeCell ref="D74:E74"/>
    <mergeCell ref="A76:A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52" workbookViewId="0">
      <selection activeCell="C64" sqref="C64:C70"/>
    </sheetView>
  </sheetViews>
  <sheetFormatPr defaultRowHeight="14.4" x14ac:dyDescent="0.3"/>
  <cols>
    <col min="1" max="1" width="10.109375" bestFit="1" customWidth="1"/>
    <col min="2" max="2" width="6.109375" customWidth="1"/>
    <col min="3" max="3" width="34.88671875" customWidth="1"/>
    <col min="4" max="4" width="16.44140625" customWidth="1"/>
    <col min="5" max="5" width="12" customWidth="1"/>
    <col min="6" max="6" width="11.33203125" customWidth="1"/>
    <col min="7" max="7" width="9" customWidth="1"/>
    <col min="8" max="8" width="12.44140625" hidden="1" customWidth="1"/>
    <col min="9" max="9" width="27.109375" customWidth="1"/>
    <col min="10" max="10" width="7.5546875" style="6" hidden="1" customWidth="1"/>
    <col min="12" max="12" width="9" customWidth="1"/>
    <col min="13" max="13" width="9.77734375" customWidth="1"/>
    <col min="14" max="14" width="0" hidden="1" customWidth="1"/>
    <col min="15" max="15" width="10.5546875" hidden="1" customWidth="1"/>
    <col min="16" max="16" width="0.109375" hidden="1" customWidth="1"/>
    <col min="17" max="17" width="18.21875" hidden="1" customWidth="1"/>
  </cols>
  <sheetData>
    <row r="1" spans="1:16" ht="42" customHeight="1" x14ac:dyDescent="0.4">
      <c r="A1" s="54" t="s">
        <v>23</v>
      </c>
      <c r="B1" s="54"/>
      <c r="C1" s="54"/>
      <c r="D1" s="54"/>
      <c r="E1" s="54"/>
      <c r="F1" s="54"/>
      <c r="G1" s="54"/>
      <c r="H1" s="54"/>
      <c r="I1" s="54"/>
    </row>
    <row r="2" spans="1:16" ht="56.4" customHeight="1" x14ac:dyDescent="0.35">
      <c r="A2" s="55" t="s">
        <v>22</v>
      </c>
      <c r="B2" s="55"/>
      <c r="C2" s="55"/>
      <c r="D2" s="55"/>
      <c r="E2" s="55"/>
      <c r="F2" s="55"/>
      <c r="G2" s="55"/>
      <c r="H2" s="55"/>
      <c r="I2" s="55"/>
    </row>
    <row r="3" spans="1:16" ht="28.8" x14ac:dyDescent="0.3">
      <c r="A3" s="19" t="s">
        <v>0</v>
      </c>
      <c r="B3" s="1" t="s">
        <v>1</v>
      </c>
      <c r="C3" s="1" t="s">
        <v>2</v>
      </c>
      <c r="D3" s="57" t="s">
        <v>5</v>
      </c>
      <c r="E3" s="58"/>
      <c r="F3" s="62" t="s">
        <v>4</v>
      </c>
      <c r="G3" s="63"/>
      <c r="H3" s="13"/>
      <c r="I3" s="14" t="s">
        <v>17</v>
      </c>
    </row>
    <row r="4" spans="1:16" x14ac:dyDescent="0.3">
      <c r="A4" s="72">
        <v>46151</v>
      </c>
      <c r="B4" s="34">
        <v>1</v>
      </c>
      <c r="C4" s="3" t="s">
        <v>83</v>
      </c>
      <c r="D4" s="20">
        <v>0.375</v>
      </c>
      <c r="E4" s="8">
        <f t="shared" ref="E4:E10" si="0">D4+TIME(0,15,0)</f>
        <v>0.38541666666666669</v>
      </c>
      <c r="F4" s="8">
        <f>E4</f>
        <v>0.38541666666666669</v>
      </c>
      <c r="G4" s="8">
        <f t="shared" ref="G4:G10" si="1">F4+TIME(0,15,0)</f>
        <v>0.39583333333333337</v>
      </c>
      <c r="H4" s="3">
        <f t="shared" ref="H4:H10" si="2">HOUR(D4)</f>
        <v>9</v>
      </c>
      <c r="I4" s="9" t="str">
        <f t="shared" ref="I4:I10" si="3">VLOOKUP(H4,$O$14:$P$20,2,0)</f>
        <v>zestaw 1-4</v>
      </c>
    </row>
    <row r="5" spans="1:16" x14ac:dyDescent="0.3">
      <c r="A5" s="75"/>
      <c r="B5" s="34">
        <v>2</v>
      </c>
      <c r="C5" s="3" t="s">
        <v>84</v>
      </c>
      <c r="D5" s="8">
        <f>D4+TIME(0,15,0)</f>
        <v>0.38541666666666669</v>
      </c>
      <c r="E5" s="8">
        <f t="shared" si="0"/>
        <v>0.39583333333333337</v>
      </c>
      <c r="F5" s="8">
        <f>F4+TIME(0,15,0)</f>
        <v>0.39583333333333337</v>
      </c>
      <c r="G5" s="8">
        <f t="shared" si="1"/>
        <v>0.40625000000000006</v>
      </c>
      <c r="H5" s="3">
        <f t="shared" si="2"/>
        <v>9</v>
      </c>
      <c r="I5" s="9" t="str">
        <f t="shared" si="3"/>
        <v>zestaw 1-4</v>
      </c>
    </row>
    <row r="6" spans="1:16" x14ac:dyDescent="0.3">
      <c r="A6" s="75"/>
      <c r="B6" s="34">
        <v>3</v>
      </c>
      <c r="C6" s="3" t="s">
        <v>85</v>
      </c>
      <c r="D6" s="8">
        <f t="shared" ref="D6:D10" si="4">D5+TIME(0,15,0)</f>
        <v>0.39583333333333337</v>
      </c>
      <c r="E6" s="8">
        <f t="shared" si="0"/>
        <v>0.40625000000000006</v>
      </c>
      <c r="F6" s="8">
        <f t="shared" ref="F6:F10" si="5">F5+TIME(0,15,0)</f>
        <v>0.40625000000000006</v>
      </c>
      <c r="G6" s="8">
        <f t="shared" si="1"/>
        <v>0.41666666666666674</v>
      </c>
      <c r="H6" s="3">
        <f t="shared" si="2"/>
        <v>9</v>
      </c>
      <c r="I6" s="9" t="str">
        <f t="shared" si="3"/>
        <v>zestaw 1-4</v>
      </c>
    </row>
    <row r="7" spans="1:16" x14ac:dyDescent="0.3">
      <c r="A7" s="75"/>
      <c r="B7" s="34">
        <v>4</v>
      </c>
      <c r="C7" s="3" t="s">
        <v>49</v>
      </c>
      <c r="D7" s="8">
        <f t="shared" si="4"/>
        <v>0.40625000000000006</v>
      </c>
      <c r="E7" s="8">
        <f t="shared" si="0"/>
        <v>0.41666666666666674</v>
      </c>
      <c r="F7" s="8">
        <f t="shared" si="5"/>
        <v>0.41666666666666674</v>
      </c>
      <c r="G7" s="8">
        <f t="shared" si="1"/>
        <v>0.42708333333333343</v>
      </c>
      <c r="H7" s="3">
        <f t="shared" si="2"/>
        <v>9</v>
      </c>
      <c r="I7" s="9" t="str">
        <f t="shared" si="3"/>
        <v>zestaw 1-4</v>
      </c>
    </row>
    <row r="8" spans="1:16" x14ac:dyDescent="0.3">
      <c r="A8" s="75"/>
      <c r="B8" s="34">
        <v>5</v>
      </c>
      <c r="C8" s="3" t="s">
        <v>86</v>
      </c>
      <c r="D8" s="8">
        <f t="shared" si="4"/>
        <v>0.41666666666666674</v>
      </c>
      <c r="E8" s="8">
        <f>D8+TIME(0,15,0)</f>
        <v>0.42708333333333343</v>
      </c>
      <c r="F8" s="8">
        <f t="shared" si="5"/>
        <v>0.42708333333333343</v>
      </c>
      <c r="G8" s="8">
        <f t="shared" si="1"/>
        <v>0.43750000000000011</v>
      </c>
      <c r="H8" s="3">
        <f t="shared" si="2"/>
        <v>10</v>
      </c>
      <c r="I8" s="9" t="str">
        <f t="shared" si="3"/>
        <v>zestaw 5-8</v>
      </c>
    </row>
    <row r="9" spans="1:16" x14ac:dyDescent="0.3">
      <c r="A9" s="75"/>
      <c r="B9" s="34">
        <v>6</v>
      </c>
      <c r="C9" s="3" t="s">
        <v>52</v>
      </c>
      <c r="D9" s="8">
        <f t="shared" si="4"/>
        <v>0.42708333333333343</v>
      </c>
      <c r="E9" s="8">
        <f t="shared" si="0"/>
        <v>0.43750000000000011</v>
      </c>
      <c r="F9" s="8">
        <f t="shared" si="5"/>
        <v>0.43750000000000011</v>
      </c>
      <c r="G9" s="8">
        <f t="shared" si="1"/>
        <v>0.4479166666666668</v>
      </c>
      <c r="H9" s="3">
        <f t="shared" si="2"/>
        <v>10</v>
      </c>
      <c r="I9" s="9" t="str">
        <f t="shared" si="3"/>
        <v>zestaw 5-8</v>
      </c>
    </row>
    <row r="10" spans="1:16" x14ac:dyDescent="0.3">
      <c r="A10" s="75"/>
      <c r="B10" s="34">
        <v>7</v>
      </c>
      <c r="C10" s="3" t="s">
        <v>53</v>
      </c>
      <c r="D10" s="8">
        <f t="shared" si="4"/>
        <v>0.43750000000000011</v>
      </c>
      <c r="E10" s="8">
        <f t="shared" si="0"/>
        <v>0.4479166666666668</v>
      </c>
      <c r="F10" s="8">
        <f t="shared" si="5"/>
        <v>0.4479166666666668</v>
      </c>
      <c r="G10" s="8">
        <f t="shared" si="1"/>
        <v>0.45833333333333348</v>
      </c>
      <c r="H10" s="3">
        <f t="shared" si="2"/>
        <v>10</v>
      </c>
      <c r="I10" s="9" t="str">
        <f t="shared" si="3"/>
        <v>zestaw 5-8</v>
      </c>
    </row>
    <row r="11" spans="1:16" x14ac:dyDescent="0.3">
      <c r="A11" s="76"/>
      <c r="B11" s="2"/>
      <c r="C11" s="4" t="s">
        <v>3</v>
      </c>
      <c r="D11" s="12">
        <v>0.45833333333333331</v>
      </c>
      <c r="E11" s="11">
        <f>D11+TIME(0,10,0)</f>
        <v>0.46527777777777773</v>
      </c>
      <c r="F11" s="5"/>
      <c r="G11" s="3"/>
      <c r="I11" s="3"/>
    </row>
    <row r="13" spans="1:16" ht="43.2" customHeight="1" x14ac:dyDescent="0.3">
      <c r="A13" s="19" t="s">
        <v>0</v>
      </c>
      <c r="B13" s="1" t="s">
        <v>1</v>
      </c>
      <c r="C13" s="1" t="s">
        <v>2</v>
      </c>
      <c r="D13" s="57" t="s">
        <v>5</v>
      </c>
      <c r="E13" s="58"/>
      <c r="F13" s="62" t="s">
        <v>4</v>
      </c>
      <c r="G13" s="63"/>
      <c r="H13" s="13"/>
      <c r="I13" s="14" t="s">
        <v>17</v>
      </c>
    </row>
    <row r="14" spans="1:16" x14ac:dyDescent="0.3">
      <c r="A14" s="72">
        <v>46151</v>
      </c>
      <c r="B14" s="2">
        <v>8</v>
      </c>
      <c r="C14" s="3" t="s">
        <v>56</v>
      </c>
      <c r="D14" s="8">
        <v>0.46527777777777773</v>
      </c>
      <c r="E14" s="8">
        <f t="shared" ref="E14:E20" si="6">D14+TIME(0,15,0)</f>
        <v>0.47569444444444442</v>
      </c>
      <c r="F14" s="8">
        <f>E14</f>
        <v>0.47569444444444442</v>
      </c>
      <c r="G14" s="8">
        <f t="shared" ref="G14:G20" si="7">F14+TIME(0,15,0)</f>
        <v>0.4861111111111111</v>
      </c>
      <c r="H14" s="3">
        <f t="shared" ref="H14:H20" si="8">HOUR(D14)</f>
        <v>11</v>
      </c>
      <c r="I14" s="9" t="str">
        <f t="shared" ref="I14:I20" si="9">VLOOKUP(H14,$O$14:$P$20,2,0)</f>
        <v>zestaw 9-12</v>
      </c>
      <c r="J14" s="69" t="s">
        <v>6</v>
      </c>
      <c r="O14">
        <v>9</v>
      </c>
      <c r="P14" t="s">
        <v>10</v>
      </c>
    </row>
    <row r="15" spans="1:16" x14ac:dyDescent="0.3">
      <c r="A15" s="75"/>
      <c r="B15" s="2">
        <v>9</v>
      </c>
      <c r="C15" s="3" t="s">
        <v>60</v>
      </c>
      <c r="D15" s="8">
        <f>D14+TIME(0,15,0)</f>
        <v>0.47569444444444442</v>
      </c>
      <c r="E15" s="8">
        <f t="shared" si="6"/>
        <v>0.4861111111111111</v>
      </c>
      <c r="F15" s="8">
        <f>F14+TIME(0,15,0)</f>
        <v>0.4861111111111111</v>
      </c>
      <c r="G15" s="8">
        <f t="shared" si="7"/>
        <v>0.49652777777777779</v>
      </c>
      <c r="H15" s="3">
        <f t="shared" si="8"/>
        <v>11</v>
      </c>
      <c r="I15" s="9" t="str">
        <f t="shared" si="9"/>
        <v>zestaw 9-12</v>
      </c>
      <c r="J15" s="70"/>
      <c r="O15">
        <v>10</v>
      </c>
      <c r="P15" t="s">
        <v>11</v>
      </c>
    </row>
    <row r="16" spans="1:16" x14ac:dyDescent="0.3">
      <c r="A16" s="75"/>
      <c r="B16" s="2">
        <v>10</v>
      </c>
      <c r="C16" s="3" t="s">
        <v>59</v>
      </c>
      <c r="D16" s="8">
        <f t="shared" ref="D16:D20" si="10">D15+TIME(0,15,0)</f>
        <v>0.4861111111111111</v>
      </c>
      <c r="E16" s="8">
        <f t="shared" si="6"/>
        <v>0.49652777777777779</v>
      </c>
      <c r="F16" s="8">
        <f t="shared" ref="F16:F20" si="11">F15+TIME(0,15,0)</f>
        <v>0.49652777777777779</v>
      </c>
      <c r="G16" s="8">
        <f t="shared" si="7"/>
        <v>0.50694444444444442</v>
      </c>
      <c r="H16" s="3">
        <f t="shared" si="8"/>
        <v>11</v>
      </c>
      <c r="I16" s="9" t="str">
        <f t="shared" si="9"/>
        <v>zestaw 9-12</v>
      </c>
      <c r="J16" s="70"/>
      <c r="O16">
        <v>11</v>
      </c>
      <c r="P16" t="s">
        <v>12</v>
      </c>
    </row>
    <row r="17" spans="1:16" x14ac:dyDescent="0.3">
      <c r="A17" s="75"/>
      <c r="B17" s="2">
        <v>11</v>
      </c>
      <c r="C17" s="83" t="s">
        <v>77</v>
      </c>
      <c r="D17" s="8">
        <f t="shared" si="10"/>
        <v>0.49652777777777779</v>
      </c>
      <c r="E17" s="8">
        <f t="shared" si="6"/>
        <v>0.50694444444444442</v>
      </c>
      <c r="F17" s="8">
        <f t="shared" si="11"/>
        <v>0.50694444444444442</v>
      </c>
      <c r="G17" s="8">
        <f t="shared" si="7"/>
        <v>0.51736111111111105</v>
      </c>
      <c r="H17" s="3">
        <f t="shared" si="8"/>
        <v>11</v>
      </c>
      <c r="I17" s="9" t="str">
        <f t="shared" si="9"/>
        <v>zestaw 9-12</v>
      </c>
      <c r="J17" s="71"/>
      <c r="O17">
        <v>12</v>
      </c>
      <c r="P17" t="s">
        <v>13</v>
      </c>
    </row>
    <row r="18" spans="1:16" x14ac:dyDescent="0.3">
      <c r="A18" s="75"/>
      <c r="B18" s="2">
        <v>12</v>
      </c>
      <c r="C18" s="41" t="s">
        <v>90</v>
      </c>
      <c r="D18" s="8">
        <f t="shared" si="10"/>
        <v>0.50694444444444442</v>
      </c>
      <c r="E18" s="8">
        <f t="shared" si="6"/>
        <v>0.51736111111111105</v>
      </c>
      <c r="F18" s="8">
        <f t="shared" si="11"/>
        <v>0.51736111111111105</v>
      </c>
      <c r="G18" s="8">
        <f t="shared" si="7"/>
        <v>0.52777777777777768</v>
      </c>
      <c r="H18" s="3">
        <f t="shared" si="8"/>
        <v>12</v>
      </c>
      <c r="I18" s="9" t="str">
        <f t="shared" si="9"/>
        <v>zestaw 13-16</v>
      </c>
      <c r="J18" s="69" t="s">
        <v>7</v>
      </c>
      <c r="O18">
        <v>13</v>
      </c>
      <c r="P18" t="s">
        <v>14</v>
      </c>
    </row>
    <row r="19" spans="1:16" x14ac:dyDescent="0.3">
      <c r="A19" s="75"/>
      <c r="B19" s="2">
        <v>13</v>
      </c>
      <c r="C19" s="41" t="s">
        <v>79</v>
      </c>
      <c r="D19" s="8">
        <f t="shared" si="10"/>
        <v>0.51736111111111105</v>
      </c>
      <c r="E19" s="8">
        <f t="shared" si="6"/>
        <v>0.52777777777777768</v>
      </c>
      <c r="F19" s="8">
        <f t="shared" si="11"/>
        <v>0.52777777777777768</v>
      </c>
      <c r="G19" s="8">
        <f t="shared" si="7"/>
        <v>0.53819444444444431</v>
      </c>
      <c r="H19" s="3">
        <f t="shared" si="8"/>
        <v>12</v>
      </c>
      <c r="I19" s="9" t="str">
        <f t="shared" si="9"/>
        <v>zestaw 13-16</v>
      </c>
      <c r="J19" s="70"/>
      <c r="O19">
        <v>14</v>
      </c>
      <c r="P19" t="s">
        <v>15</v>
      </c>
    </row>
    <row r="20" spans="1:16" x14ac:dyDescent="0.3">
      <c r="A20" s="75"/>
      <c r="B20" s="2">
        <v>14</v>
      </c>
      <c r="C20" s="41" t="s">
        <v>80</v>
      </c>
      <c r="D20" s="8">
        <f t="shared" si="10"/>
        <v>0.52777777777777768</v>
      </c>
      <c r="E20" s="8">
        <f t="shared" si="6"/>
        <v>0.53819444444444431</v>
      </c>
      <c r="F20" s="8">
        <f t="shared" si="11"/>
        <v>0.53819444444444431</v>
      </c>
      <c r="G20" s="8">
        <f t="shared" si="7"/>
        <v>0.54861111111111094</v>
      </c>
      <c r="H20" s="3">
        <f t="shared" si="8"/>
        <v>12</v>
      </c>
      <c r="I20" s="9" t="str">
        <f t="shared" si="9"/>
        <v>zestaw 13-16</v>
      </c>
      <c r="J20" s="71"/>
      <c r="O20">
        <v>15</v>
      </c>
      <c r="P20" t="s">
        <v>16</v>
      </c>
    </row>
    <row r="21" spans="1:16" x14ac:dyDescent="0.3">
      <c r="A21" s="76"/>
      <c r="B21" s="2"/>
      <c r="C21" s="4" t="s">
        <v>3</v>
      </c>
      <c r="D21" s="12">
        <f>G20</f>
        <v>0.54861111111111094</v>
      </c>
      <c r="E21" s="11">
        <f>D21+TIME(0,10,0)</f>
        <v>0.55555555555555536</v>
      </c>
      <c r="F21" s="5"/>
      <c r="G21" s="3"/>
    </row>
    <row r="22" spans="1:16" x14ac:dyDescent="0.3">
      <c r="A22" s="24"/>
      <c r="B22" s="25"/>
      <c r="C22" s="26"/>
      <c r="D22" s="33"/>
      <c r="E22" s="27"/>
      <c r="F22" s="28"/>
      <c r="G22" s="29"/>
    </row>
    <row r="23" spans="1:16" ht="28.8" x14ac:dyDescent="0.3">
      <c r="A23" s="19" t="s">
        <v>0</v>
      </c>
      <c r="B23" s="1" t="s">
        <v>1</v>
      </c>
      <c r="C23" s="1" t="s">
        <v>2</v>
      </c>
      <c r="D23" s="57" t="s">
        <v>5</v>
      </c>
      <c r="E23" s="58"/>
      <c r="F23" s="62" t="s">
        <v>4</v>
      </c>
      <c r="G23" s="63"/>
      <c r="H23" s="13"/>
      <c r="I23" s="14" t="s">
        <v>18</v>
      </c>
    </row>
    <row r="24" spans="1:16" x14ac:dyDescent="0.3">
      <c r="A24" s="72">
        <v>46151</v>
      </c>
      <c r="B24" s="2">
        <v>15</v>
      </c>
      <c r="C24" s="78" t="s">
        <v>70</v>
      </c>
      <c r="D24" s="8">
        <v>0.55555555555555558</v>
      </c>
      <c r="E24" s="8">
        <f>D24+TIME(0,15,0)</f>
        <v>0.56597222222222221</v>
      </c>
      <c r="F24" s="8">
        <f>E24</f>
        <v>0.56597222222222221</v>
      </c>
      <c r="G24" s="8">
        <f>F24+TIME(0,15,0)</f>
        <v>0.57638888888888884</v>
      </c>
      <c r="H24" s="3">
        <f t="shared" ref="H24:H29" si="12">HOUR(D24)</f>
        <v>13</v>
      </c>
      <c r="I24" s="9" t="str">
        <f t="shared" ref="I24:I29" si="13">VLOOKUP(H24,$O$14:$P$20,2,0)</f>
        <v>zestaw 17-20</v>
      </c>
      <c r="J24" s="69" t="s">
        <v>8</v>
      </c>
    </row>
    <row r="25" spans="1:16" x14ac:dyDescent="0.3">
      <c r="A25" s="73"/>
      <c r="B25" s="34">
        <v>16</v>
      </c>
      <c r="C25" s="78" t="s">
        <v>88</v>
      </c>
      <c r="D25" s="8">
        <f>D24+TIME(0,15,0)</f>
        <v>0.56597222222222221</v>
      </c>
      <c r="E25" s="8">
        <f t="shared" ref="E25:E30" si="14">D25+TIME(0,15,0)</f>
        <v>0.57638888888888884</v>
      </c>
      <c r="F25" s="8">
        <f>F24+TIME(0,15,0)</f>
        <v>0.57638888888888884</v>
      </c>
      <c r="G25" s="8">
        <f t="shared" ref="G25:G30" si="15">F25+TIME(0,15,0)</f>
        <v>0.58680555555555547</v>
      </c>
      <c r="H25" s="3">
        <f t="shared" si="12"/>
        <v>13</v>
      </c>
      <c r="I25" s="9" t="str">
        <f t="shared" si="13"/>
        <v>zestaw 17-20</v>
      </c>
      <c r="J25" s="70"/>
    </row>
    <row r="26" spans="1:16" x14ac:dyDescent="0.3">
      <c r="A26" s="73"/>
      <c r="B26" s="2">
        <v>17</v>
      </c>
      <c r="C26" s="78" t="s">
        <v>91</v>
      </c>
      <c r="D26" s="8">
        <f t="shared" ref="D26:D30" si="16">D25+TIME(0,15,0)</f>
        <v>0.57638888888888884</v>
      </c>
      <c r="E26" s="8">
        <f t="shared" si="14"/>
        <v>0.58680555555555547</v>
      </c>
      <c r="F26" s="8">
        <f t="shared" ref="F26:F30" si="17">F25+TIME(0,15,0)</f>
        <v>0.58680555555555547</v>
      </c>
      <c r="G26" s="8">
        <f t="shared" si="15"/>
        <v>0.5972222222222221</v>
      </c>
      <c r="H26" s="3">
        <f t="shared" si="12"/>
        <v>13</v>
      </c>
      <c r="I26" s="9" t="str">
        <f t="shared" si="13"/>
        <v>zestaw 17-20</v>
      </c>
      <c r="J26" s="70"/>
    </row>
    <row r="27" spans="1:16" x14ac:dyDescent="0.3">
      <c r="A27" s="73"/>
      <c r="B27" s="2">
        <v>18</v>
      </c>
      <c r="C27" s="78" t="s">
        <v>67</v>
      </c>
      <c r="D27" s="8">
        <f t="shared" si="16"/>
        <v>0.58680555555555547</v>
      </c>
      <c r="E27" s="8">
        <f t="shared" si="14"/>
        <v>0.5972222222222221</v>
      </c>
      <c r="F27" s="8">
        <f t="shared" si="17"/>
        <v>0.5972222222222221</v>
      </c>
      <c r="G27" s="8">
        <f t="shared" si="15"/>
        <v>0.60763888888888873</v>
      </c>
      <c r="H27" s="3">
        <f t="shared" si="12"/>
        <v>14</v>
      </c>
      <c r="I27" s="9" t="str">
        <f t="shared" si="13"/>
        <v>zestaw 21-24</v>
      </c>
      <c r="J27" s="70"/>
    </row>
    <row r="28" spans="1:16" x14ac:dyDescent="0.3">
      <c r="A28" s="73"/>
      <c r="B28" s="2">
        <v>19</v>
      </c>
      <c r="C28" s="78" t="s">
        <v>68</v>
      </c>
      <c r="D28" s="8">
        <f t="shared" si="16"/>
        <v>0.5972222222222221</v>
      </c>
      <c r="E28" s="8">
        <f t="shared" si="14"/>
        <v>0.60763888888888873</v>
      </c>
      <c r="F28" s="8">
        <f t="shared" si="17"/>
        <v>0.60763888888888873</v>
      </c>
      <c r="G28" s="8">
        <f t="shared" si="15"/>
        <v>0.61805555555555536</v>
      </c>
      <c r="H28" s="3">
        <f t="shared" si="12"/>
        <v>14</v>
      </c>
      <c r="I28" s="9" t="str">
        <f t="shared" si="13"/>
        <v>zestaw 21-24</v>
      </c>
      <c r="J28" s="70"/>
    </row>
    <row r="29" spans="1:16" x14ac:dyDescent="0.3">
      <c r="A29" s="73"/>
      <c r="B29" s="2">
        <v>20</v>
      </c>
      <c r="C29" s="78" t="s">
        <v>69</v>
      </c>
      <c r="D29" s="8">
        <f t="shared" si="16"/>
        <v>0.60763888888888873</v>
      </c>
      <c r="E29" s="8">
        <f t="shared" si="14"/>
        <v>0.61805555555555536</v>
      </c>
      <c r="F29" s="8">
        <f t="shared" si="17"/>
        <v>0.61805555555555536</v>
      </c>
      <c r="G29" s="8">
        <f t="shared" si="15"/>
        <v>0.62847222222222199</v>
      </c>
      <c r="H29" s="3">
        <f t="shared" si="12"/>
        <v>14</v>
      </c>
      <c r="I29" s="9" t="str">
        <f t="shared" si="13"/>
        <v>zestaw 21-24</v>
      </c>
      <c r="J29" s="70"/>
    </row>
    <row r="30" spans="1:16" x14ac:dyDescent="0.3">
      <c r="A30" s="73"/>
      <c r="B30" s="2">
        <v>21</v>
      </c>
      <c r="C30" s="78" t="s">
        <v>97</v>
      </c>
      <c r="D30" s="8">
        <f t="shared" si="16"/>
        <v>0.61805555555555536</v>
      </c>
      <c r="E30" s="8">
        <f t="shared" si="14"/>
        <v>0.62847222222222199</v>
      </c>
      <c r="F30" s="8">
        <f t="shared" si="17"/>
        <v>0.62847222222222199</v>
      </c>
      <c r="G30" s="8">
        <f t="shared" si="15"/>
        <v>0.63888888888888862</v>
      </c>
      <c r="H30" s="29"/>
      <c r="I30" s="85"/>
      <c r="J30" s="86"/>
    </row>
    <row r="31" spans="1:16" x14ac:dyDescent="0.3">
      <c r="A31" s="74"/>
      <c r="B31" s="2"/>
      <c r="C31" s="4" t="s">
        <v>3</v>
      </c>
      <c r="D31" s="10">
        <v>0.64236111111111105</v>
      </c>
      <c r="E31" s="11">
        <f>D31+TIME(0,10,0)</f>
        <v>0.64930555555555547</v>
      </c>
      <c r="F31" s="5"/>
      <c r="G31" s="3"/>
    </row>
    <row r="32" spans="1:16" x14ac:dyDescent="0.3">
      <c r="A32" s="39"/>
      <c r="B32" s="25"/>
      <c r="C32" s="26"/>
      <c r="D32" s="27"/>
      <c r="E32" s="27"/>
      <c r="F32" s="28"/>
      <c r="G32" s="29"/>
    </row>
    <row r="33" spans="1:13" ht="43.2" customHeight="1" x14ac:dyDescent="0.3">
      <c r="A33" s="36" t="s">
        <v>0</v>
      </c>
      <c r="B33" s="1" t="s">
        <v>1</v>
      </c>
      <c r="C33" s="1" t="s">
        <v>2</v>
      </c>
      <c r="D33" s="57" t="s">
        <v>9</v>
      </c>
      <c r="E33" s="58"/>
      <c r="F33" s="62" t="s">
        <v>4</v>
      </c>
      <c r="G33" s="63"/>
      <c r="H33" s="13"/>
      <c r="I33" s="14" t="s">
        <v>18</v>
      </c>
    </row>
    <row r="34" spans="1:13" x14ac:dyDescent="0.3">
      <c r="A34" s="64">
        <v>46165</v>
      </c>
      <c r="B34" s="2">
        <v>1</v>
      </c>
      <c r="C34" s="3" t="s">
        <v>92</v>
      </c>
      <c r="D34" s="20">
        <v>0.375</v>
      </c>
      <c r="E34" s="8">
        <f t="shared" ref="E34:E40" si="18">D34+TIME(0,15,0)</f>
        <v>0.38541666666666669</v>
      </c>
      <c r="F34" s="8">
        <f>E34</f>
        <v>0.38541666666666669</v>
      </c>
      <c r="G34" s="8">
        <f t="shared" ref="G34:G40" si="19">F34+TIME(0,15,0)</f>
        <v>0.39583333333333337</v>
      </c>
      <c r="H34" s="3">
        <f t="shared" ref="H34:H40" si="20">HOUR(D34)</f>
        <v>9</v>
      </c>
      <c r="I34" s="9" t="str">
        <f t="shared" ref="I34:I40" si="21">VLOOKUP(H34,$O$14:$P$20,2,0)</f>
        <v>zestaw 1-4</v>
      </c>
      <c r="L34" s="48"/>
    </row>
    <row r="35" spans="1:13" x14ac:dyDescent="0.3">
      <c r="A35" s="65"/>
      <c r="B35" s="2">
        <v>2</v>
      </c>
      <c r="C35" s="3" t="s">
        <v>93</v>
      </c>
      <c r="D35" s="8">
        <f>D34+TIME(0,15,0)</f>
        <v>0.38541666666666669</v>
      </c>
      <c r="E35" s="8">
        <f t="shared" si="18"/>
        <v>0.39583333333333337</v>
      </c>
      <c r="F35" s="8">
        <f>F34+TIME(0,15,0)</f>
        <v>0.39583333333333337</v>
      </c>
      <c r="G35" s="8">
        <f t="shared" si="19"/>
        <v>0.40625000000000006</v>
      </c>
      <c r="H35" s="3">
        <f t="shared" si="20"/>
        <v>9</v>
      </c>
      <c r="I35" s="9" t="str">
        <f t="shared" si="21"/>
        <v>zestaw 1-4</v>
      </c>
      <c r="M35" s="21"/>
    </row>
    <row r="36" spans="1:13" x14ac:dyDescent="0.3">
      <c r="A36" s="65"/>
      <c r="B36" s="2">
        <v>3</v>
      </c>
      <c r="C36" s="3" t="s">
        <v>55</v>
      </c>
      <c r="D36" s="8">
        <f t="shared" ref="D36:D40" si="22">D35+TIME(0,15,0)</f>
        <v>0.39583333333333337</v>
      </c>
      <c r="E36" s="8">
        <f t="shared" si="18"/>
        <v>0.40625000000000006</v>
      </c>
      <c r="F36" s="8">
        <f t="shared" ref="F36:F40" si="23">F35+TIME(0,15,0)</f>
        <v>0.40625000000000006</v>
      </c>
      <c r="G36" s="8">
        <f t="shared" si="19"/>
        <v>0.41666666666666674</v>
      </c>
      <c r="H36" s="3">
        <f t="shared" si="20"/>
        <v>9</v>
      </c>
      <c r="I36" s="9" t="str">
        <f t="shared" si="21"/>
        <v>zestaw 1-4</v>
      </c>
    </row>
    <row r="37" spans="1:13" x14ac:dyDescent="0.3">
      <c r="A37" s="65"/>
      <c r="B37" s="2">
        <v>4</v>
      </c>
      <c r="C37" s="3" t="s">
        <v>32</v>
      </c>
      <c r="D37" s="8">
        <f t="shared" si="22"/>
        <v>0.40625000000000006</v>
      </c>
      <c r="E37" s="8">
        <f t="shared" si="18"/>
        <v>0.41666666666666674</v>
      </c>
      <c r="F37" s="8">
        <f t="shared" si="23"/>
        <v>0.41666666666666674</v>
      </c>
      <c r="G37" s="8">
        <f t="shared" si="19"/>
        <v>0.42708333333333343</v>
      </c>
      <c r="H37" s="3">
        <f t="shared" si="20"/>
        <v>9</v>
      </c>
      <c r="I37" s="9" t="str">
        <f t="shared" si="21"/>
        <v>zestaw 1-4</v>
      </c>
    </row>
    <row r="38" spans="1:13" x14ac:dyDescent="0.3">
      <c r="A38" s="65"/>
      <c r="B38" s="2">
        <v>5</v>
      </c>
      <c r="C38" s="3" t="s">
        <v>33</v>
      </c>
      <c r="D38" s="8">
        <f t="shared" si="22"/>
        <v>0.41666666666666674</v>
      </c>
      <c r="E38" s="8">
        <f t="shared" si="18"/>
        <v>0.42708333333333343</v>
      </c>
      <c r="F38" s="8">
        <f t="shared" si="23"/>
        <v>0.42708333333333343</v>
      </c>
      <c r="G38" s="8">
        <f t="shared" si="19"/>
        <v>0.43750000000000011</v>
      </c>
      <c r="H38" s="3">
        <f t="shared" si="20"/>
        <v>10</v>
      </c>
      <c r="I38" s="9" t="str">
        <f t="shared" si="21"/>
        <v>zestaw 5-8</v>
      </c>
    </row>
    <row r="39" spans="1:13" x14ac:dyDescent="0.3">
      <c r="A39" s="65"/>
      <c r="B39" s="2">
        <v>6</v>
      </c>
      <c r="C39" s="3" t="s">
        <v>34</v>
      </c>
      <c r="D39" s="8">
        <f t="shared" si="22"/>
        <v>0.42708333333333343</v>
      </c>
      <c r="E39" s="8">
        <f t="shared" si="18"/>
        <v>0.43750000000000011</v>
      </c>
      <c r="F39" s="8">
        <f t="shared" si="23"/>
        <v>0.43750000000000011</v>
      </c>
      <c r="G39" s="8">
        <f t="shared" si="19"/>
        <v>0.4479166666666668</v>
      </c>
      <c r="H39" s="3">
        <f t="shared" si="20"/>
        <v>10</v>
      </c>
      <c r="I39" s="9" t="str">
        <f t="shared" si="21"/>
        <v>zestaw 5-8</v>
      </c>
    </row>
    <row r="40" spans="1:13" x14ac:dyDescent="0.3">
      <c r="A40" s="65"/>
      <c r="B40" s="2">
        <v>7</v>
      </c>
      <c r="C40" s="3" t="s">
        <v>35</v>
      </c>
      <c r="D40" s="8">
        <f t="shared" si="22"/>
        <v>0.43750000000000011</v>
      </c>
      <c r="E40" s="8">
        <f t="shared" si="18"/>
        <v>0.4479166666666668</v>
      </c>
      <c r="F40" s="8">
        <f t="shared" si="23"/>
        <v>0.4479166666666668</v>
      </c>
      <c r="G40" s="8">
        <f t="shared" si="19"/>
        <v>0.45833333333333348</v>
      </c>
      <c r="H40" s="3">
        <f t="shared" si="20"/>
        <v>10</v>
      </c>
      <c r="I40" s="9" t="str">
        <f t="shared" si="21"/>
        <v>zestaw 5-8</v>
      </c>
    </row>
    <row r="41" spans="1:13" x14ac:dyDescent="0.3">
      <c r="A41" s="66"/>
      <c r="B41" s="2"/>
      <c r="C41" s="7" t="s">
        <v>3</v>
      </c>
      <c r="D41" s="12">
        <v>0.45833333333333331</v>
      </c>
      <c r="E41" s="11">
        <f>D41+TIME(0,10,0)</f>
        <v>0.46527777777777773</v>
      </c>
      <c r="F41" s="5"/>
      <c r="G41" s="3"/>
      <c r="I41" s="3"/>
    </row>
    <row r="42" spans="1:13" s="22" customFormat="1" x14ac:dyDescent="0.3">
      <c r="J42" s="23"/>
    </row>
    <row r="43" spans="1:13" ht="28.8" x14ac:dyDescent="0.3">
      <c r="A43" s="36" t="s">
        <v>0</v>
      </c>
      <c r="B43" s="1" t="s">
        <v>1</v>
      </c>
      <c r="C43" s="1" t="s">
        <v>2</v>
      </c>
      <c r="D43" s="57" t="s">
        <v>5</v>
      </c>
      <c r="E43" s="58"/>
      <c r="F43" s="62" t="s">
        <v>4</v>
      </c>
      <c r="G43" s="63"/>
      <c r="H43" s="13"/>
      <c r="I43" s="14" t="s">
        <v>18</v>
      </c>
    </row>
    <row r="44" spans="1:13" x14ac:dyDescent="0.3">
      <c r="A44" s="64">
        <v>46165</v>
      </c>
      <c r="B44" s="2">
        <v>8</v>
      </c>
      <c r="C44" s="3" t="s">
        <v>58</v>
      </c>
      <c r="D44" s="8">
        <v>0.46527777777777773</v>
      </c>
      <c r="E44" s="8">
        <f t="shared" ref="E44:E50" si="24">D44+TIME(0,15,0)</f>
        <v>0.47569444444444442</v>
      </c>
      <c r="F44" s="8">
        <f>E44</f>
        <v>0.47569444444444442</v>
      </c>
      <c r="G44" s="8">
        <f t="shared" ref="G44:G50" si="25">F44+TIME(0,15,0)</f>
        <v>0.4861111111111111</v>
      </c>
      <c r="H44" s="3">
        <f t="shared" ref="H44:H50" si="26">HOUR(D44)</f>
        <v>11</v>
      </c>
      <c r="I44" s="9" t="str">
        <f t="shared" ref="I44:I50" si="27">VLOOKUP(H44,$O$14:$P$20,2,0)</f>
        <v>zestaw 9-12</v>
      </c>
    </row>
    <row r="45" spans="1:13" x14ac:dyDescent="0.3">
      <c r="A45" s="65"/>
      <c r="B45" s="2">
        <v>9</v>
      </c>
      <c r="C45" s="3" t="s">
        <v>57</v>
      </c>
      <c r="D45" s="8">
        <f>D44+TIME(0,15,0)</f>
        <v>0.47569444444444442</v>
      </c>
      <c r="E45" s="8">
        <f t="shared" si="24"/>
        <v>0.4861111111111111</v>
      </c>
      <c r="F45" s="8">
        <f>F44+TIME(0,15,0)</f>
        <v>0.4861111111111111</v>
      </c>
      <c r="G45" s="8">
        <f t="shared" si="25"/>
        <v>0.49652777777777779</v>
      </c>
      <c r="H45" s="3">
        <f t="shared" si="26"/>
        <v>11</v>
      </c>
      <c r="I45" s="9" t="str">
        <f t="shared" si="27"/>
        <v>zestaw 9-12</v>
      </c>
    </row>
    <row r="46" spans="1:13" x14ac:dyDescent="0.3">
      <c r="A46" s="65"/>
      <c r="B46" s="2">
        <v>10</v>
      </c>
      <c r="C46" s="3" t="s">
        <v>20</v>
      </c>
      <c r="D46" s="8">
        <f t="shared" ref="D46:D50" si="28">D45+TIME(0,15,0)</f>
        <v>0.4861111111111111</v>
      </c>
      <c r="E46" s="8">
        <f t="shared" si="24"/>
        <v>0.49652777777777779</v>
      </c>
      <c r="F46" s="8">
        <f t="shared" ref="F46:F50" si="29">F45+TIME(0,15,0)</f>
        <v>0.49652777777777779</v>
      </c>
      <c r="G46" s="8">
        <f t="shared" si="25"/>
        <v>0.50694444444444442</v>
      </c>
      <c r="H46" s="3">
        <f t="shared" si="26"/>
        <v>11</v>
      </c>
      <c r="I46" s="9" t="str">
        <f t="shared" si="27"/>
        <v>zestaw 9-12</v>
      </c>
    </row>
    <row r="47" spans="1:13" x14ac:dyDescent="0.3">
      <c r="A47" s="65"/>
      <c r="B47" s="2">
        <v>11</v>
      </c>
      <c r="C47" s="3" t="s">
        <v>94</v>
      </c>
      <c r="D47" s="8">
        <f t="shared" si="28"/>
        <v>0.49652777777777779</v>
      </c>
      <c r="E47" s="8">
        <f t="shared" si="24"/>
        <v>0.50694444444444442</v>
      </c>
      <c r="F47" s="8">
        <f t="shared" si="29"/>
        <v>0.50694444444444442</v>
      </c>
      <c r="G47" s="8">
        <f t="shared" si="25"/>
        <v>0.51736111111111105</v>
      </c>
      <c r="H47" s="3">
        <f t="shared" si="26"/>
        <v>11</v>
      </c>
      <c r="I47" s="9" t="str">
        <f t="shared" si="27"/>
        <v>zestaw 9-12</v>
      </c>
    </row>
    <row r="48" spans="1:13" x14ac:dyDescent="0.3">
      <c r="A48" s="65"/>
      <c r="B48" s="2">
        <v>12</v>
      </c>
      <c r="C48" s="41" t="s">
        <v>81</v>
      </c>
      <c r="D48" s="8">
        <f t="shared" si="28"/>
        <v>0.50694444444444442</v>
      </c>
      <c r="E48" s="8">
        <f t="shared" si="24"/>
        <v>0.51736111111111105</v>
      </c>
      <c r="F48" s="8">
        <f t="shared" si="29"/>
        <v>0.51736111111111105</v>
      </c>
      <c r="G48" s="8">
        <f t="shared" si="25"/>
        <v>0.52777777777777768</v>
      </c>
      <c r="H48" s="3">
        <f t="shared" si="26"/>
        <v>12</v>
      </c>
      <c r="I48" s="9" t="str">
        <f t="shared" si="27"/>
        <v>zestaw 13-16</v>
      </c>
    </row>
    <row r="49" spans="1:9" x14ac:dyDescent="0.3">
      <c r="A49" s="65"/>
      <c r="B49" s="2">
        <v>13</v>
      </c>
      <c r="C49" s="41" t="s">
        <v>82</v>
      </c>
      <c r="D49" s="8">
        <f t="shared" si="28"/>
        <v>0.51736111111111105</v>
      </c>
      <c r="E49" s="8">
        <f t="shared" si="24"/>
        <v>0.52777777777777768</v>
      </c>
      <c r="F49" s="8">
        <f t="shared" si="29"/>
        <v>0.52777777777777768</v>
      </c>
      <c r="G49" s="8">
        <f t="shared" si="25"/>
        <v>0.53819444444444431</v>
      </c>
      <c r="H49" s="3">
        <f t="shared" si="26"/>
        <v>12</v>
      </c>
      <c r="I49" s="9" t="str">
        <f t="shared" si="27"/>
        <v>zestaw 13-16</v>
      </c>
    </row>
    <row r="50" spans="1:9" x14ac:dyDescent="0.3">
      <c r="A50" s="65"/>
      <c r="B50" s="2">
        <v>14</v>
      </c>
      <c r="C50" s="3" t="s">
        <v>38</v>
      </c>
      <c r="D50" s="8">
        <f t="shared" si="28"/>
        <v>0.52777777777777768</v>
      </c>
      <c r="E50" s="8">
        <f t="shared" si="24"/>
        <v>0.53819444444444431</v>
      </c>
      <c r="F50" s="8">
        <f t="shared" si="29"/>
        <v>0.53819444444444431</v>
      </c>
      <c r="G50" s="8">
        <f t="shared" si="25"/>
        <v>0.54861111111111094</v>
      </c>
      <c r="H50" s="3">
        <f t="shared" si="26"/>
        <v>12</v>
      </c>
      <c r="I50" s="9" t="str">
        <f t="shared" si="27"/>
        <v>zestaw 13-16</v>
      </c>
    </row>
    <row r="51" spans="1:9" x14ac:dyDescent="0.3">
      <c r="A51" s="66"/>
      <c r="B51" s="2"/>
      <c r="C51" s="4" t="s">
        <v>3</v>
      </c>
      <c r="D51" s="12">
        <f>G50</f>
        <v>0.54861111111111094</v>
      </c>
      <c r="E51" s="11">
        <f>D51+TIME(0,10,0)</f>
        <v>0.55555555555555536</v>
      </c>
      <c r="F51" s="5"/>
      <c r="G51" s="3"/>
    </row>
    <row r="53" spans="1:9" ht="28.8" x14ac:dyDescent="0.3">
      <c r="A53" s="36" t="s">
        <v>0</v>
      </c>
      <c r="B53" s="1" t="s">
        <v>1</v>
      </c>
      <c r="C53" s="1" t="s">
        <v>2</v>
      </c>
      <c r="D53" s="57" t="s">
        <v>5</v>
      </c>
      <c r="E53" s="58"/>
      <c r="F53" s="62" t="s">
        <v>4</v>
      </c>
      <c r="G53" s="63"/>
      <c r="H53" s="13"/>
      <c r="I53" s="14" t="s">
        <v>17</v>
      </c>
    </row>
    <row r="54" spans="1:9" x14ac:dyDescent="0.3">
      <c r="A54" s="64">
        <v>46165</v>
      </c>
      <c r="B54" s="2">
        <v>15</v>
      </c>
      <c r="C54" s="3" t="s">
        <v>39</v>
      </c>
      <c r="D54" s="8">
        <v>0.55555555555555558</v>
      </c>
      <c r="E54" s="8">
        <f>D54+TIME(0,15,0)</f>
        <v>0.56597222222222221</v>
      </c>
      <c r="F54" s="8">
        <f>E54</f>
        <v>0.56597222222222221</v>
      </c>
      <c r="G54" s="8">
        <f>F54+TIME(0,15,0)</f>
        <v>0.57638888888888884</v>
      </c>
      <c r="H54" s="3">
        <f t="shared" ref="H54:H60" si="30">HOUR(D54)</f>
        <v>13</v>
      </c>
      <c r="I54" s="9" t="str">
        <f t="shared" ref="I54:I60" si="31">VLOOKUP(H54,$O$14:$P$20,2,0)</f>
        <v>zestaw 17-20</v>
      </c>
    </row>
    <row r="55" spans="1:9" x14ac:dyDescent="0.3">
      <c r="A55" s="65"/>
      <c r="B55" s="2">
        <v>16</v>
      </c>
      <c r="C55" s="3" t="s">
        <v>40</v>
      </c>
      <c r="D55" s="8">
        <f>D54+TIME(0,15,0)</f>
        <v>0.56597222222222221</v>
      </c>
      <c r="E55" s="8">
        <f t="shared" ref="E55:E60" si="32">D55+TIME(0,15,0)</f>
        <v>0.57638888888888884</v>
      </c>
      <c r="F55" s="8">
        <f>F54+TIME(0,15,0)</f>
        <v>0.57638888888888884</v>
      </c>
      <c r="G55" s="8">
        <f t="shared" ref="G55:G60" si="33">F55+TIME(0,15,0)</f>
        <v>0.58680555555555547</v>
      </c>
      <c r="H55" s="3">
        <f t="shared" si="30"/>
        <v>13</v>
      </c>
      <c r="I55" s="9" t="str">
        <f t="shared" si="31"/>
        <v>zestaw 17-20</v>
      </c>
    </row>
    <row r="56" spans="1:9" x14ac:dyDescent="0.3">
      <c r="A56" s="65"/>
      <c r="B56" s="2">
        <v>17</v>
      </c>
      <c r="C56" s="3" t="s">
        <v>48</v>
      </c>
      <c r="D56" s="8">
        <f t="shared" ref="D56:D60" si="34">D55+TIME(0,15,0)</f>
        <v>0.57638888888888884</v>
      </c>
      <c r="E56" s="8">
        <f t="shared" si="32"/>
        <v>0.58680555555555547</v>
      </c>
      <c r="F56" s="8">
        <f t="shared" ref="F56:F60" si="35">F55+TIME(0,15,0)</f>
        <v>0.58680555555555547</v>
      </c>
      <c r="G56" s="8">
        <f t="shared" si="33"/>
        <v>0.5972222222222221</v>
      </c>
      <c r="H56" s="3">
        <f t="shared" si="30"/>
        <v>13</v>
      </c>
      <c r="I56" s="9" t="str">
        <f t="shared" si="31"/>
        <v>zestaw 17-20</v>
      </c>
    </row>
    <row r="57" spans="1:9" x14ac:dyDescent="0.3">
      <c r="A57" s="65"/>
      <c r="B57" s="2">
        <v>18</v>
      </c>
      <c r="C57" s="3" t="s">
        <v>51</v>
      </c>
      <c r="D57" s="8">
        <f t="shared" si="34"/>
        <v>0.58680555555555547</v>
      </c>
      <c r="E57" s="8">
        <f t="shared" si="32"/>
        <v>0.5972222222222221</v>
      </c>
      <c r="F57" s="8">
        <f t="shared" si="35"/>
        <v>0.5972222222222221</v>
      </c>
      <c r="G57" s="8">
        <f t="shared" si="33"/>
        <v>0.60763888888888873</v>
      </c>
      <c r="H57" s="3">
        <f t="shared" si="30"/>
        <v>14</v>
      </c>
      <c r="I57" s="9" t="str">
        <f t="shared" si="31"/>
        <v>zestaw 21-24</v>
      </c>
    </row>
    <row r="58" spans="1:9" x14ac:dyDescent="0.3">
      <c r="A58" s="65"/>
      <c r="B58" s="2">
        <v>19</v>
      </c>
      <c r="C58" s="78" t="s">
        <v>72</v>
      </c>
      <c r="D58" s="8">
        <f t="shared" si="34"/>
        <v>0.5972222222222221</v>
      </c>
      <c r="E58" s="8">
        <f t="shared" si="32"/>
        <v>0.60763888888888873</v>
      </c>
      <c r="F58" s="8">
        <f t="shared" si="35"/>
        <v>0.60763888888888873</v>
      </c>
      <c r="G58" s="8">
        <f t="shared" si="33"/>
        <v>0.61805555555555536</v>
      </c>
      <c r="H58" s="3">
        <f t="shared" si="30"/>
        <v>14</v>
      </c>
      <c r="I58" s="9" t="str">
        <f t="shared" si="31"/>
        <v>zestaw 21-24</v>
      </c>
    </row>
    <row r="59" spans="1:9" x14ac:dyDescent="0.3">
      <c r="A59" s="65"/>
      <c r="B59" s="35">
        <v>20</v>
      </c>
      <c r="C59" s="78" t="s">
        <v>44</v>
      </c>
      <c r="D59" s="8">
        <f t="shared" si="34"/>
        <v>0.60763888888888873</v>
      </c>
      <c r="E59" s="8">
        <f t="shared" si="32"/>
        <v>0.61805555555555536</v>
      </c>
      <c r="F59" s="8">
        <f t="shared" si="35"/>
        <v>0.61805555555555536</v>
      </c>
      <c r="G59" s="8">
        <f t="shared" si="33"/>
        <v>0.62847222222222199</v>
      </c>
      <c r="H59" s="3">
        <f t="shared" si="30"/>
        <v>14</v>
      </c>
      <c r="I59" s="9" t="str">
        <f t="shared" si="31"/>
        <v>zestaw 21-24</v>
      </c>
    </row>
    <row r="60" spans="1:9" x14ac:dyDescent="0.3">
      <c r="A60" s="65"/>
      <c r="B60" s="2">
        <v>21</v>
      </c>
      <c r="C60" s="78" t="s">
        <v>71</v>
      </c>
      <c r="D60" s="8">
        <f t="shared" si="34"/>
        <v>0.61805555555555536</v>
      </c>
      <c r="E60" s="8">
        <f t="shared" si="32"/>
        <v>0.62847222222222199</v>
      </c>
      <c r="F60" s="8">
        <f t="shared" si="35"/>
        <v>0.62847222222222199</v>
      </c>
      <c r="G60" s="8">
        <f t="shared" si="33"/>
        <v>0.63888888888888862</v>
      </c>
      <c r="H60" s="3">
        <f t="shared" si="30"/>
        <v>14</v>
      </c>
      <c r="I60" s="9" t="str">
        <f t="shared" si="31"/>
        <v>zestaw 21-24</v>
      </c>
    </row>
    <row r="61" spans="1:9" x14ac:dyDescent="0.3">
      <c r="A61" s="66"/>
      <c r="B61" s="2"/>
      <c r="C61" s="4" t="s">
        <v>3</v>
      </c>
      <c r="D61" s="10">
        <v>0.63888888888888895</v>
      </c>
      <c r="E61" s="11">
        <f>D61+TIME(0,10,0)</f>
        <v>0.64583333333333337</v>
      </c>
      <c r="F61" s="5"/>
      <c r="G61" s="3"/>
    </row>
    <row r="62" spans="1:9" x14ac:dyDescent="0.3">
      <c r="A62" s="37"/>
      <c r="B62" s="25"/>
      <c r="C62" s="26"/>
      <c r="D62" s="33"/>
      <c r="E62" s="27"/>
      <c r="F62" s="28"/>
      <c r="G62" s="29"/>
    </row>
    <row r="63" spans="1:9" ht="28.8" x14ac:dyDescent="0.3">
      <c r="A63" s="38" t="s">
        <v>0</v>
      </c>
      <c r="B63" s="1" t="s">
        <v>1</v>
      </c>
      <c r="C63" s="1" t="s">
        <v>2</v>
      </c>
      <c r="D63" s="57" t="s">
        <v>5</v>
      </c>
      <c r="E63" s="58"/>
      <c r="F63" s="62" t="s">
        <v>4</v>
      </c>
      <c r="G63" s="63"/>
      <c r="H63" s="13"/>
      <c r="I63" s="14" t="s">
        <v>18</v>
      </c>
    </row>
    <row r="64" spans="1:9" x14ac:dyDescent="0.3">
      <c r="A64" s="59">
        <v>46172</v>
      </c>
      <c r="B64" s="2">
        <v>1</v>
      </c>
      <c r="C64" s="89" t="s">
        <v>25</v>
      </c>
      <c r="D64" s="20">
        <v>0.375</v>
      </c>
      <c r="E64" s="8">
        <f t="shared" ref="E64:E70" si="36">D64+TIME(0,15,0)</f>
        <v>0.38541666666666669</v>
      </c>
      <c r="F64" s="8">
        <f>E64</f>
        <v>0.38541666666666669</v>
      </c>
      <c r="G64" s="8">
        <f t="shared" ref="G64:G70" si="37">F64+TIME(0,15,0)</f>
        <v>0.39583333333333337</v>
      </c>
      <c r="H64" s="3">
        <f t="shared" ref="H64:H70" si="38">HOUR(D64)</f>
        <v>9</v>
      </c>
      <c r="I64" s="9" t="str">
        <f t="shared" ref="I64:I70" si="39">VLOOKUP(H64,$O$14:$P$20,2,0)</f>
        <v>zestaw 1-4</v>
      </c>
    </row>
    <row r="65" spans="1:9" x14ac:dyDescent="0.3">
      <c r="A65" s="67"/>
      <c r="B65" s="2">
        <v>2</v>
      </c>
      <c r="C65" s="89" t="s">
        <v>26</v>
      </c>
      <c r="D65" s="8">
        <f>D64+TIME(0,15,0)</f>
        <v>0.38541666666666669</v>
      </c>
      <c r="E65" s="8">
        <f t="shared" si="36"/>
        <v>0.39583333333333337</v>
      </c>
      <c r="F65" s="8">
        <f>F64+TIME(0,15,0)</f>
        <v>0.39583333333333337</v>
      </c>
      <c r="G65" s="8">
        <f t="shared" si="37"/>
        <v>0.40625000000000006</v>
      </c>
      <c r="H65" s="3">
        <f t="shared" si="38"/>
        <v>9</v>
      </c>
      <c r="I65" s="9" t="str">
        <f t="shared" si="39"/>
        <v>zestaw 1-4</v>
      </c>
    </row>
    <row r="66" spans="1:9" x14ac:dyDescent="0.3">
      <c r="A66" s="67"/>
      <c r="B66" s="2">
        <v>3</v>
      </c>
      <c r="C66" s="89" t="s">
        <v>98</v>
      </c>
      <c r="D66" s="8">
        <f t="shared" ref="D66:D70" si="40">D65+TIME(0,15,0)</f>
        <v>0.39583333333333337</v>
      </c>
      <c r="E66" s="8">
        <f t="shared" si="36"/>
        <v>0.40625000000000006</v>
      </c>
      <c r="F66" s="8">
        <f t="shared" ref="F66:F70" si="41">F65+TIME(0,15,0)</f>
        <v>0.40625000000000006</v>
      </c>
      <c r="G66" s="8">
        <f t="shared" si="37"/>
        <v>0.41666666666666674</v>
      </c>
      <c r="H66" s="3">
        <f t="shared" si="38"/>
        <v>9</v>
      </c>
      <c r="I66" s="9" t="str">
        <f t="shared" si="39"/>
        <v>zestaw 1-4</v>
      </c>
    </row>
    <row r="67" spans="1:9" x14ac:dyDescent="0.3">
      <c r="A67" s="67"/>
      <c r="B67" s="2">
        <v>4</v>
      </c>
      <c r="C67" s="89" t="s">
        <v>28</v>
      </c>
      <c r="D67" s="8">
        <f t="shared" si="40"/>
        <v>0.40625000000000006</v>
      </c>
      <c r="E67" s="8">
        <f t="shared" si="36"/>
        <v>0.41666666666666674</v>
      </c>
      <c r="F67" s="8">
        <f t="shared" si="41"/>
        <v>0.41666666666666674</v>
      </c>
      <c r="G67" s="8">
        <f t="shared" si="37"/>
        <v>0.42708333333333343</v>
      </c>
      <c r="H67" s="3">
        <f t="shared" si="38"/>
        <v>9</v>
      </c>
      <c r="I67" s="9" t="str">
        <f t="shared" si="39"/>
        <v>zestaw 1-4</v>
      </c>
    </row>
    <row r="68" spans="1:9" x14ac:dyDescent="0.3">
      <c r="A68" s="67"/>
      <c r="B68" s="2">
        <v>5</v>
      </c>
      <c r="C68" s="88" t="s">
        <v>29</v>
      </c>
      <c r="D68" s="8">
        <f t="shared" si="40"/>
        <v>0.41666666666666674</v>
      </c>
      <c r="E68" s="8">
        <f t="shared" si="36"/>
        <v>0.42708333333333343</v>
      </c>
      <c r="F68" s="8">
        <f t="shared" si="41"/>
        <v>0.42708333333333343</v>
      </c>
      <c r="G68" s="8">
        <f t="shared" si="37"/>
        <v>0.43750000000000011</v>
      </c>
      <c r="H68" s="3">
        <f t="shared" si="38"/>
        <v>10</v>
      </c>
      <c r="I68" s="9" t="str">
        <f t="shared" si="39"/>
        <v>zestaw 5-8</v>
      </c>
    </row>
    <row r="69" spans="1:9" x14ac:dyDescent="0.3">
      <c r="A69" s="67"/>
      <c r="B69" s="2">
        <v>6</v>
      </c>
      <c r="C69" s="88" t="s">
        <v>30</v>
      </c>
      <c r="D69" s="8">
        <f t="shared" si="40"/>
        <v>0.42708333333333343</v>
      </c>
      <c r="E69" s="8">
        <f t="shared" si="36"/>
        <v>0.43750000000000011</v>
      </c>
      <c r="F69" s="8">
        <f t="shared" si="41"/>
        <v>0.43750000000000011</v>
      </c>
      <c r="G69" s="8">
        <f t="shared" si="37"/>
        <v>0.4479166666666668</v>
      </c>
      <c r="H69" s="3">
        <f t="shared" si="38"/>
        <v>10</v>
      </c>
      <c r="I69" s="9" t="str">
        <f t="shared" si="39"/>
        <v>zestaw 5-8</v>
      </c>
    </row>
    <row r="70" spans="1:9" x14ac:dyDescent="0.3">
      <c r="A70" s="67"/>
      <c r="B70" s="2">
        <v>7</v>
      </c>
      <c r="C70" s="88" t="s">
        <v>31</v>
      </c>
      <c r="D70" s="8">
        <f t="shared" si="40"/>
        <v>0.43750000000000011</v>
      </c>
      <c r="E70" s="8">
        <f t="shared" si="36"/>
        <v>0.4479166666666668</v>
      </c>
      <c r="F70" s="8">
        <f t="shared" si="41"/>
        <v>0.4479166666666668</v>
      </c>
      <c r="G70" s="8">
        <f t="shared" si="37"/>
        <v>0.45833333333333348</v>
      </c>
      <c r="H70" s="3">
        <f t="shared" si="38"/>
        <v>10</v>
      </c>
      <c r="I70" s="9" t="str">
        <f t="shared" si="39"/>
        <v>zestaw 5-8</v>
      </c>
    </row>
    <row r="71" spans="1:9" x14ac:dyDescent="0.3">
      <c r="A71" s="68"/>
      <c r="B71" s="2"/>
      <c r="C71" s="4" t="s">
        <v>3</v>
      </c>
      <c r="D71" s="12">
        <v>0.45833333333333331</v>
      </c>
      <c r="E71" s="11">
        <f>D71+TIME(0,10,0)</f>
        <v>0.46527777777777773</v>
      </c>
      <c r="F71" s="5"/>
      <c r="G71" s="3"/>
      <c r="I71" s="3"/>
    </row>
    <row r="73" spans="1:9" ht="28.8" x14ac:dyDescent="0.3">
      <c r="A73" s="38" t="s">
        <v>0</v>
      </c>
      <c r="B73" s="1" t="s">
        <v>1</v>
      </c>
      <c r="C73" s="1" t="s">
        <v>2</v>
      </c>
      <c r="D73" s="57" t="s">
        <v>5</v>
      </c>
      <c r="E73" s="58"/>
      <c r="F73" s="62" t="s">
        <v>4</v>
      </c>
      <c r="G73" s="63"/>
      <c r="H73" s="13"/>
      <c r="I73" s="14" t="s">
        <v>18</v>
      </c>
    </row>
    <row r="74" spans="1:9" x14ac:dyDescent="0.3">
      <c r="A74" s="59">
        <v>46172</v>
      </c>
      <c r="B74" s="2">
        <v>8</v>
      </c>
      <c r="C74" s="3" t="s">
        <v>95</v>
      </c>
      <c r="D74" s="8">
        <v>0.46527777777777773</v>
      </c>
      <c r="E74" s="8">
        <f t="shared" ref="E74:E80" si="42">D74+TIME(0,15,0)</f>
        <v>0.47569444444444442</v>
      </c>
      <c r="F74" s="8">
        <f>E74</f>
        <v>0.47569444444444442</v>
      </c>
      <c r="G74" s="8">
        <f t="shared" ref="G74:G80" si="43">F74+TIME(0,15,0)</f>
        <v>0.4861111111111111</v>
      </c>
      <c r="H74" s="3">
        <f t="shared" ref="H74:H80" si="44">HOUR(D74)</f>
        <v>11</v>
      </c>
      <c r="I74" s="9" t="str">
        <f t="shared" ref="I74:I80" si="45">VLOOKUP(H74,$O$14:$P$20,2,0)</f>
        <v>zestaw 9-12</v>
      </c>
    </row>
    <row r="75" spans="1:9" x14ac:dyDescent="0.3">
      <c r="A75" s="60"/>
      <c r="B75" s="2">
        <v>9</v>
      </c>
      <c r="C75" s="3" t="s">
        <v>64</v>
      </c>
      <c r="D75" s="8">
        <f>D74+TIME(0,15,0)</f>
        <v>0.47569444444444442</v>
      </c>
      <c r="E75" s="8">
        <f t="shared" si="42"/>
        <v>0.4861111111111111</v>
      </c>
      <c r="F75" s="8">
        <f>F74+TIME(0,15,0)</f>
        <v>0.4861111111111111</v>
      </c>
      <c r="G75" s="8">
        <f t="shared" si="43"/>
        <v>0.49652777777777779</v>
      </c>
      <c r="H75" s="3">
        <f t="shared" si="44"/>
        <v>11</v>
      </c>
      <c r="I75" s="9" t="str">
        <f t="shared" si="45"/>
        <v>zestaw 9-12</v>
      </c>
    </row>
    <row r="76" spans="1:9" x14ac:dyDescent="0.3">
      <c r="A76" s="60"/>
      <c r="B76" s="2">
        <v>10</v>
      </c>
      <c r="C76" s="3" t="s">
        <v>87</v>
      </c>
      <c r="D76" s="8">
        <f t="shared" ref="D76:D80" si="46">D75+TIME(0,15,0)</f>
        <v>0.4861111111111111</v>
      </c>
      <c r="E76" s="8">
        <f t="shared" si="42"/>
        <v>0.49652777777777779</v>
      </c>
      <c r="F76" s="8">
        <f t="shared" ref="F76:F80" si="47">F75+TIME(0,15,0)</f>
        <v>0.49652777777777779</v>
      </c>
      <c r="G76" s="8">
        <f t="shared" si="43"/>
        <v>0.50694444444444442</v>
      </c>
      <c r="H76" s="3">
        <f t="shared" si="44"/>
        <v>11</v>
      </c>
      <c r="I76" s="9" t="str">
        <f t="shared" si="45"/>
        <v>zestaw 9-12</v>
      </c>
    </row>
    <row r="77" spans="1:9" x14ac:dyDescent="0.3">
      <c r="A77" s="60"/>
      <c r="B77" s="2">
        <v>11</v>
      </c>
      <c r="C77" s="3" t="s">
        <v>96</v>
      </c>
      <c r="D77" s="8">
        <f t="shared" si="46"/>
        <v>0.49652777777777779</v>
      </c>
      <c r="E77" s="8">
        <f t="shared" si="42"/>
        <v>0.50694444444444442</v>
      </c>
      <c r="F77" s="8">
        <f t="shared" si="47"/>
        <v>0.50694444444444442</v>
      </c>
      <c r="G77" s="8">
        <f t="shared" si="43"/>
        <v>0.51736111111111105</v>
      </c>
      <c r="H77" s="3">
        <f t="shared" si="44"/>
        <v>11</v>
      </c>
      <c r="I77" s="9" t="str">
        <f t="shared" si="45"/>
        <v>zestaw 9-12</v>
      </c>
    </row>
    <row r="78" spans="1:9" x14ac:dyDescent="0.3">
      <c r="A78" s="60"/>
      <c r="B78" s="2">
        <v>12</v>
      </c>
      <c r="C78" s="3" t="s">
        <v>74</v>
      </c>
      <c r="D78" s="8">
        <f t="shared" si="46"/>
        <v>0.50694444444444442</v>
      </c>
      <c r="E78" s="8">
        <f t="shared" si="42"/>
        <v>0.51736111111111105</v>
      </c>
      <c r="F78" s="8">
        <f t="shared" si="47"/>
        <v>0.51736111111111105</v>
      </c>
      <c r="G78" s="8">
        <f t="shared" si="43"/>
        <v>0.52777777777777768</v>
      </c>
      <c r="H78" s="3">
        <f t="shared" si="44"/>
        <v>12</v>
      </c>
      <c r="I78" s="9" t="str">
        <f t="shared" si="45"/>
        <v>zestaw 13-16</v>
      </c>
    </row>
    <row r="79" spans="1:9" x14ac:dyDescent="0.3">
      <c r="A79" s="60"/>
      <c r="B79" s="2">
        <v>13</v>
      </c>
      <c r="C79" s="3" t="s">
        <v>21</v>
      </c>
      <c r="D79" s="8">
        <f t="shared" si="46"/>
        <v>0.51736111111111105</v>
      </c>
      <c r="E79" s="8">
        <f t="shared" si="42"/>
        <v>0.52777777777777768</v>
      </c>
      <c r="F79" s="8">
        <f t="shared" si="47"/>
        <v>0.52777777777777768</v>
      </c>
      <c r="G79" s="8">
        <f t="shared" si="43"/>
        <v>0.53819444444444431</v>
      </c>
      <c r="H79" s="3">
        <f t="shared" si="44"/>
        <v>12</v>
      </c>
      <c r="I79" s="9" t="str">
        <f t="shared" si="45"/>
        <v>zestaw 13-16</v>
      </c>
    </row>
    <row r="80" spans="1:9" x14ac:dyDescent="0.3">
      <c r="A80" s="60"/>
      <c r="B80" s="2">
        <v>14</v>
      </c>
      <c r="C80" s="3" t="s">
        <v>36</v>
      </c>
      <c r="D80" s="8">
        <f t="shared" si="46"/>
        <v>0.52777777777777768</v>
      </c>
      <c r="E80" s="8">
        <f t="shared" si="42"/>
        <v>0.53819444444444431</v>
      </c>
      <c r="F80" s="8">
        <f t="shared" si="47"/>
        <v>0.53819444444444431</v>
      </c>
      <c r="G80" s="8">
        <f t="shared" si="43"/>
        <v>0.54861111111111094</v>
      </c>
      <c r="H80" s="3">
        <f t="shared" si="44"/>
        <v>12</v>
      </c>
      <c r="I80" s="9" t="str">
        <f t="shared" si="45"/>
        <v>zestaw 13-16</v>
      </c>
    </row>
    <row r="81" spans="1:10" x14ac:dyDescent="0.3">
      <c r="A81" s="61"/>
      <c r="B81" s="2"/>
      <c r="C81" s="4" t="s">
        <v>3</v>
      </c>
      <c r="D81" s="12">
        <f>G80</f>
        <v>0.54861111111111094</v>
      </c>
      <c r="E81" s="11">
        <f>D81+TIME(0,10,0)</f>
        <v>0.55555555555555536</v>
      </c>
      <c r="F81" s="5"/>
      <c r="G81" s="3"/>
    </row>
    <row r="82" spans="1:10" x14ac:dyDescent="0.3">
      <c r="A82" s="24"/>
      <c r="B82" s="25"/>
      <c r="C82" s="26"/>
      <c r="D82" s="27"/>
      <c r="E82" s="27"/>
      <c r="F82" s="28"/>
      <c r="G82" s="29"/>
    </row>
    <row r="83" spans="1:10" ht="28.8" x14ac:dyDescent="0.3">
      <c r="A83" s="38" t="s">
        <v>0</v>
      </c>
      <c r="B83" s="1" t="s">
        <v>1</v>
      </c>
      <c r="C83" s="1" t="s">
        <v>2</v>
      </c>
      <c r="D83" s="57" t="s">
        <v>5</v>
      </c>
      <c r="E83" s="58"/>
      <c r="F83" s="62" t="s">
        <v>4</v>
      </c>
      <c r="G83" s="63"/>
      <c r="H83" s="13"/>
      <c r="I83" s="14" t="s">
        <v>18</v>
      </c>
    </row>
    <row r="84" spans="1:10" x14ac:dyDescent="0.3">
      <c r="A84" s="59">
        <v>46172</v>
      </c>
      <c r="B84" s="2">
        <v>15</v>
      </c>
      <c r="C84" s="3" t="s">
        <v>37</v>
      </c>
      <c r="D84" s="8">
        <v>0.55555555555555558</v>
      </c>
      <c r="E84" s="8">
        <f>D84+TIME(0,15,0)</f>
        <v>0.56597222222222221</v>
      </c>
      <c r="F84" s="8">
        <f>E84</f>
        <v>0.56597222222222221</v>
      </c>
      <c r="G84" s="8">
        <f>F84+TIME(0,15,0)</f>
        <v>0.57638888888888884</v>
      </c>
      <c r="H84" s="3">
        <f t="shared" ref="H84:H90" si="48">HOUR(D84)</f>
        <v>13</v>
      </c>
      <c r="I84" s="9" t="str">
        <f t="shared" ref="I84:I90" si="49">VLOOKUP(H84,$O$14:$P$20,2,0)</f>
        <v>zestaw 17-20</v>
      </c>
    </row>
    <row r="85" spans="1:10" x14ac:dyDescent="0.3">
      <c r="A85" s="60"/>
      <c r="B85" s="2">
        <v>16</v>
      </c>
      <c r="C85" s="87" t="s">
        <v>50</v>
      </c>
      <c r="D85" s="8">
        <f>D84+TIME(0,15,0)</f>
        <v>0.56597222222222221</v>
      </c>
      <c r="E85" s="8">
        <f t="shared" ref="E85:E90" si="50">D85+TIME(0,15,0)</f>
        <v>0.57638888888888884</v>
      </c>
      <c r="F85" s="8">
        <f>F84+TIME(0,15,0)</f>
        <v>0.57638888888888884</v>
      </c>
      <c r="G85" s="8">
        <f t="shared" ref="G85:G90" si="51">F85+TIME(0,15,0)</f>
        <v>0.58680555555555547</v>
      </c>
      <c r="H85" s="3">
        <f t="shared" si="48"/>
        <v>13</v>
      </c>
      <c r="I85" s="9" t="str">
        <f t="shared" si="49"/>
        <v>zestaw 17-20</v>
      </c>
    </row>
    <row r="86" spans="1:10" x14ac:dyDescent="0.3">
      <c r="A86" s="60"/>
      <c r="B86" s="2">
        <v>17</v>
      </c>
      <c r="C86" s="44" t="s">
        <v>66</v>
      </c>
      <c r="D86" s="8">
        <f t="shared" ref="D86:D90" si="52">D85+TIME(0,15,0)</f>
        <v>0.57638888888888884</v>
      </c>
      <c r="E86" s="8">
        <f t="shared" si="50"/>
        <v>0.58680555555555547</v>
      </c>
      <c r="F86" s="8">
        <f t="shared" ref="F86:F90" si="53">F85+TIME(0,15,0)</f>
        <v>0.58680555555555547</v>
      </c>
      <c r="G86" s="8">
        <f t="shared" si="51"/>
        <v>0.5972222222222221</v>
      </c>
      <c r="H86" s="3">
        <f t="shared" si="48"/>
        <v>13</v>
      </c>
      <c r="I86" s="9" t="str">
        <f t="shared" si="49"/>
        <v>zestaw 17-20</v>
      </c>
    </row>
    <row r="87" spans="1:10" x14ac:dyDescent="0.3">
      <c r="A87" s="60"/>
      <c r="B87" s="2">
        <v>18</v>
      </c>
      <c r="C87" s="3" t="s">
        <v>61</v>
      </c>
      <c r="D87" s="8">
        <f t="shared" si="52"/>
        <v>0.58680555555555547</v>
      </c>
      <c r="E87" s="8">
        <f t="shared" si="50"/>
        <v>0.5972222222222221</v>
      </c>
      <c r="F87" s="8">
        <f t="shared" si="53"/>
        <v>0.5972222222222221</v>
      </c>
      <c r="G87" s="8">
        <f t="shared" si="51"/>
        <v>0.60763888888888873</v>
      </c>
      <c r="H87" s="3">
        <f t="shared" si="48"/>
        <v>14</v>
      </c>
      <c r="I87" s="9" t="str">
        <f t="shared" si="49"/>
        <v>zestaw 21-24</v>
      </c>
    </row>
    <row r="88" spans="1:10" x14ac:dyDescent="0.3">
      <c r="A88" s="60"/>
      <c r="B88" s="2">
        <v>19</v>
      </c>
      <c r="C88" t="s">
        <v>63</v>
      </c>
      <c r="D88" s="8">
        <f t="shared" si="52"/>
        <v>0.5972222222222221</v>
      </c>
      <c r="E88" s="8">
        <f t="shared" si="50"/>
        <v>0.60763888888888873</v>
      </c>
      <c r="F88" s="8">
        <f t="shared" si="53"/>
        <v>0.60763888888888873</v>
      </c>
      <c r="G88" s="8">
        <f t="shared" si="51"/>
        <v>0.61805555555555536</v>
      </c>
      <c r="H88" s="3">
        <f t="shared" si="48"/>
        <v>14</v>
      </c>
      <c r="I88" s="9" t="str">
        <f t="shared" si="49"/>
        <v>zestaw 21-24</v>
      </c>
    </row>
    <row r="89" spans="1:10" x14ac:dyDescent="0.3">
      <c r="A89" s="60"/>
      <c r="B89" s="2">
        <v>20</v>
      </c>
      <c r="C89" s="78" t="s">
        <v>42</v>
      </c>
      <c r="D89" s="8">
        <f t="shared" si="52"/>
        <v>0.60763888888888873</v>
      </c>
      <c r="E89" s="8">
        <f t="shared" si="50"/>
        <v>0.61805555555555536</v>
      </c>
      <c r="F89" s="8">
        <f t="shared" si="53"/>
        <v>0.61805555555555536</v>
      </c>
      <c r="G89" s="8">
        <f t="shared" si="51"/>
        <v>0.62847222222222199</v>
      </c>
      <c r="H89" s="3">
        <f t="shared" si="48"/>
        <v>14</v>
      </c>
      <c r="I89" s="9" t="str">
        <f t="shared" si="49"/>
        <v>zestaw 21-24</v>
      </c>
    </row>
    <row r="90" spans="1:10" x14ac:dyDescent="0.3">
      <c r="A90" s="60"/>
      <c r="B90" s="2">
        <v>21</v>
      </c>
      <c r="C90" s="84" t="s">
        <v>89</v>
      </c>
      <c r="D90" s="8">
        <f t="shared" si="52"/>
        <v>0.61805555555555536</v>
      </c>
      <c r="E90" s="8">
        <f t="shared" si="50"/>
        <v>0.62847222222222199</v>
      </c>
      <c r="F90" s="8">
        <f t="shared" si="53"/>
        <v>0.62847222222222199</v>
      </c>
      <c r="G90" s="8">
        <f t="shared" si="51"/>
        <v>0.63888888888888862</v>
      </c>
      <c r="H90" s="3">
        <f t="shared" si="48"/>
        <v>14</v>
      </c>
      <c r="I90" s="9" t="str">
        <f t="shared" si="49"/>
        <v>zestaw 21-24</v>
      </c>
    </row>
    <row r="91" spans="1:10" x14ac:dyDescent="0.3">
      <c r="A91" s="61"/>
      <c r="B91" s="2"/>
      <c r="C91" s="30" t="s">
        <v>3</v>
      </c>
      <c r="D91" s="10">
        <v>0.63888888888888895</v>
      </c>
      <c r="E91" s="11">
        <f>D91+TIME(0,10,0)</f>
        <v>0.64583333333333337</v>
      </c>
      <c r="F91" s="5"/>
      <c r="G91" s="3"/>
    </row>
    <row r="92" spans="1:10" x14ac:dyDescent="0.3">
      <c r="C92" s="31"/>
    </row>
    <row r="93" spans="1:10" x14ac:dyDescent="0.3">
      <c r="J93"/>
    </row>
  </sheetData>
  <mergeCells count="32">
    <mergeCell ref="A1:I1"/>
    <mergeCell ref="A4:A11"/>
    <mergeCell ref="D13:E13"/>
    <mergeCell ref="F13:G13"/>
    <mergeCell ref="A44:A51"/>
    <mergeCell ref="D33:E33"/>
    <mergeCell ref="F33:G33"/>
    <mergeCell ref="A34:A41"/>
    <mergeCell ref="D43:E43"/>
    <mergeCell ref="F43:G43"/>
    <mergeCell ref="A2:I2"/>
    <mergeCell ref="D3:E3"/>
    <mergeCell ref="F3:G3"/>
    <mergeCell ref="J14:J17"/>
    <mergeCell ref="J18:J20"/>
    <mergeCell ref="D23:E23"/>
    <mergeCell ref="F23:G23"/>
    <mergeCell ref="A24:A31"/>
    <mergeCell ref="J24:J29"/>
    <mergeCell ref="A14:A21"/>
    <mergeCell ref="A84:A91"/>
    <mergeCell ref="D53:E53"/>
    <mergeCell ref="F53:G53"/>
    <mergeCell ref="A54:A61"/>
    <mergeCell ref="D63:E63"/>
    <mergeCell ref="F63:G63"/>
    <mergeCell ref="A64:A71"/>
    <mergeCell ref="D73:E73"/>
    <mergeCell ref="F73:G73"/>
    <mergeCell ref="A74:A81"/>
    <mergeCell ref="D83:E83"/>
    <mergeCell ref="F83:G8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język obcy -2026</vt:lpstr>
      <vt:lpstr>język polski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Cudziło</dc:creator>
  <cp:lastModifiedBy>Asus</cp:lastModifiedBy>
  <dcterms:created xsi:type="dcterms:W3CDTF">2025-02-24T07:45:15Z</dcterms:created>
  <dcterms:modified xsi:type="dcterms:W3CDTF">2026-05-08T09:05:37Z</dcterms:modified>
</cp:coreProperties>
</file>